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Обоснование!$A$17:$AD$943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Обоснование!$A$1:$AD$961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942" i="1"/>
  <c r="AD942" s="1"/>
  <c r="AA942"/>
  <c r="AB941"/>
  <c r="AD941" s="1"/>
  <c r="AA941"/>
  <c r="AB940"/>
  <c r="AD940" s="1"/>
  <c r="AA940"/>
  <c r="AB939"/>
  <c r="AD939" s="1"/>
  <c r="AA939"/>
  <c r="AB938"/>
  <c r="AD938" s="1"/>
  <c r="AA938"/>
  <c r="AB937"/>
  <c r="AD937" s="1"/>
  <c r="AA937"/>
  <c r="AB936"/>
  <c r="AD936" s="1"/>
  <c r="AA936"/>
  <c r="AB935"/>
  <c r="AD935" s="1"/>
  <c r="AA935"/>
  <c r="AB934"/>
  <c r="AD934" s="1"/>
  <c r="AA934"/>
  <c r="AB933"/>
  <c r="AD933" s="1"/>
  <c r="AA933"/>
  <c r="AB932"/>
  <c r="AD932" s="1"/>
  <c r="AA932"/>
  <c r="AB931"/>
  <c r="AD931" s="1"/>
  <c r="AA931"/>
  <c r="AB930"/>
  <c r="AD930" s="1"/>
  <c r="AA930"/>
  <c r="AB929"/>
  <c r="AD929" s="1"/>
  <c r="AA929"/>
  <c r="AB928"/>
  <c r="AD928" s="1"/>
  <c r="AA928"/>
  <c r="AB927"/>
  <c r="AD927" s="1"/>
  <c r="AA927"/>
  <c r="AB926"/>
  <c r="AD926" s="1"/>
  <c r="AA926"/>
  <c r="AB925"/>
  <c r="AD925" s="1"/>
  <c r="AA925"/>
  <c r="AB924"/>
  <c r="AD924" s="1"/>
  <c r="AA924"/>
  <c r="AB923"/>
  <c r="AD923" s="1"/>
  <c r="AA923"/>
  <c r="AB922"/>
  <c r="AD922" s="1"/>
  <c r="AA922"/>
  <c r="AB921"/>
  <c r="AD921" s="1"/>
  <c r="AA921"/>
  <c r="AB920"/>
  <c r="AD920" s="1"/>
  <c r="AA920"/>
  <c r="AB919"/>
  <c r="AD919" s="1"/>
  <c r="AA919"/>
  <c r="AB918"/>
  <c r="AD918" s="1"/>
  <c r="AA918"/>
  <c r="AB917"/>
  <c r="AD917" s="1"/>
  <c r="AA917"/>
  <c r="AB916"/>
  <c r="AD916" s="1"/>
  <c r="AA916"/>
  <c r="AB915"/>
  <c r="AD915" s="1"/>
  <c r="AA915"/>
  <c r="AB914"/>
  <c r="AD914" s="1"/>
  <c r="AA914"/>
  <c r="AB913"/>
  <c r="AD913" s="1"/>
  <c r="AA913"/>
  <c r="AB912"/>
  <c r="AD912" s="1"/>
  <c r="AA912"/>
  <c r="AB911"/>
  <c r="AD911" s="1"/>
  <c r="AA911"/>
  <c r="AB910"/>
  <c r="AD910" s="1"/>
  <c r="AA910"/>
  <c r="AB909"/>
  <c r="AD909" s="1"/>
  <c r="AA909"/>
  <c r="AB908"/>
  <c r="AD908" s="1"/>
  <c r="AA908"/>
  <c r="AB907"/>
  <c r="AD907" s="1"/>
  <c r="AA907"/>
  <c r="AB906"/>
  <c r="AD906" s="1"/>
  <c r="AA906"/>
  <c r="AB905"/>
  <c r="AD905" s="1"/>
  <c r="AA905"/>
  <c r="AB904"/>
  <c r="AD904" s="1"/>
  <c r="AA904"/>
  <c r="AB903"/>
  <c r="AD903" s="1"/>
  <c r="AA903"/>
  <c r="AB902"/>
  <c r="AD902" s="1"/>
  <c r="AA902"/>
  <c r="AB901"/>
  <c r="AD901" s="1"/>
  <c r="AA901"/>
  <c r="AB900"/>
  <c r="AD900" s="1"/>
  <c r="AA900"/>
  <c r="AB899"/>
  <c r="AD899" s="1"/>
  <c r="AA899"/>
  <c r="AB898"/>
  <c r="AD898" s="1"/>
  <c r="AA898"/>
  <c r="AB897"/>
  <c r="AD897" s="1"/>
  <c r="AA897"/>
  <c r="AB896"/>
  <c r="AD896" s="1"/>
  <c r="AA896"/>
  <c r="AB895"/>
  <c r="AD895" s="1"/>
  <c r="AA895"/>
  <c r="AB894"/>
  <c r="AD894" s="1"/>
  <c r="AA894"/>
  <c r="AB893"/>
  <c r="AD893" s="1"/>
  <c r="AA893"/>
  <c r="AB892"/>
  <c r="AD892" s="1"/>
  <c r="AA892"/>
  <c r="AB891"/>
  <c r="AD891" s="1"/>
  <c r="AA891"/>
  <c r="AB890"/>
  <c r="AD890" s="1"/>
  <c r="AA890"/>
  <c r="AB889"/>
  <c r="AD889" s="1"/>
  <c r="AA889"/>
  <c r="AB888"/>
  <c r="AD888" s="1"/>
  <c r="AA888"/>
  <c r="AB887"/>
  <c r="AD887" s="1"/>
  <c r="AA887"/>
  <c r="AB886"/>
  <c r="AD886" s="1"/>
  <c r="AA886"/>
  <c r="AB885"/>
  <c r="AD885" s="1"/>
  <c r="AA885"/>
  <c r="AB884"/>
  <c r="AD884" s="1"/>
  <c r="AA884"/>
  <c r="AB883"/>
  <c r="AD883" s="1"/>
  <c r="AA883"/>
  <c r="AB882"/>
  <c r="AD882" s="1"/>
  <c r="AA882"/>
  <c r="AB881"/>
  <c r="AD881" s="1"/>
  <c r="AA881"/>
  <c r="AB880"/>
  <c r="AD880" s="1"/>
  <c r="AA880"/>
  <c r="AB879"/>
  <c r="AD879" s="1"/>
  <c r="AA879"/>
  <c r="AB878"/>
  <c r="AD878" s="1"/>
  <c r="AA878"/>
  <c r="AB877"/>
  <c r="AD877" s="1"/>
  <c r="AA877"/>
  <c r="AB876"/>
  <c r="AD876" s="1"/>
  <c r="AA876"/>
  <c r="AB875"/>
  <c r="AD875" s="1"/>
  <c r="AA875"/>
  <c r="AB874"/>
  <c r="AD874" s="1"/>
  <c r="AA874"/>
  <c r="AB873"/>
  <c r="AD873" s="1"/>
  <c r="AA873"/>
  <c r="AB872"/>
  <c r="AD872" s="1"/>
  <c r="AA872"/>
  <c r="AB871"/>
  <c r="AD871" s="1"/>
  <c r="AA871"/>
  <c r="AB870"/>
  <c r="AD870" s="1"/>
  <c r="AA870"/>
  <c r="AB869"/>
  <c r="AD869" s="1"/>
  <c r="AA869"/>
  <c r="AB868"/>
  <c r="AD868" s="1"/>
  <c r="AA868"/>
  <c r="AB867"/>
  <c r="AD867" s="1"/>
  <c r="AA867"/>
  <c r="AB866"/>
  <c r="AD866" s="1"/>
  <c r="AA866"/>
  <c r="AB865"/>
  <c r="AD865" s="1"/>
  <c r="AA865"/>
  <c r="AB864"/>
  <c r="AD864" s="1"/>
  <c r="AA864"/>
  <c r="AB863"/>
  <c r="AD863" s="1"/>
  <c r="AA863"/>
  <c r="AB862"/>
  <c r="AD862" s="1"/>
  <c r="AA862"/>
  <c r="AB861"/>
  <c r="AD861" s="1"/>
  <c r="AA861"/>
  <c r="AB860"/>
  <c r="AD860" s="1"/>
  <c r="AA860"/>
  <c r="AB859"/>
  <c r="AD859" s="1"/>
  <c r="AA859"/>
  <c r="AB858"/>
  <c r="AD858" s="1"/>
  <c r="AA858"/>
  <c r="AB857"/>
  <c r="AD857" s="1"/>
  <c r="AA857"/>
  <c r="AB856"/>
  <c r="AD856" s="1"/>
  <c r="AA856"/>
  <c r="AB855"/>
  <c r="AD855" s="1"/>
  <c r="AA855"/>
  <c r="AB854"/>
  <c r="AD854" s="1"/>
  <c r="AA854"/>
  <c r="AB853"/>
  <c r="AD853" s="1"/>
  <c r="AA853"/>
  <c r="AB852"/>
  <c r="AD852" s="1"/>
  <c r="AA852"/>
  <c r="AB851"/>
  <c r="AD851" s="1"/>
  <c r="AA851"/>
  <c r="AB850"/>
  <c r="AD850" s="1"/>
  <c r="AA850"/>
  <c r="AB849"/>
  <c r="AD849" s="1"/>
  <c r="AA849"/>
  <c r="AB848"/>
  <c r="AD848" s="1"/>
  <c r="AA848"/>
  <c r="AB847"/>
  <c r="AD847" s="1"/>
  <c r="AA847"/>
  <c r="AB846"/>
  <c r="AD846" s="1"/>
  <c r="AA846"/>
  <c r="AB845"/>
  <c r="AD845" s="1"/>
  <c r="AA845"/>
  <c r="AB844"/>
  <c r="AD844" s="1"/>
  <c r="AA844"/>
  <c r="AB843"/>
  <c r="AD843" s="1"/>
  <c r="AA843"/>
  <c r="AB842"/>
  <c r="AD842" s="1"/>
  <c r="AA842"/>
  <c r="AB841"/>
  <c r="AD841" s="1"/>
  <c r="AA841"/>
  <c r="AB840"/>
  <c r="AD840" s="1"/>
  <c r="AA840"/>
  <c r="AB839"/>
  <c r="AD839" s="1"/>
  <c r="AA839"/>
  <c r="AB838"/>
  <c r="AD838" s="1"/>
  <c r="AA838"/>
  <c r="AB837"/>
  <c r="AD837" s="1"/>
  <c r="AA837"/>
  <c r="AB836"/>
  <c r="AD836" s="1"/>
  <c r="AA836"/>
  <c r="AB835"/>
  <c r="AD835" s="1"/>
  <c r="AA835"/>
  <c r="AB834"/>
  <c r="AD834" s="1"/>
  <c r="AA834"/>
  <c r="AB833"/>
  <c r="AD833" s="1"/>
  <c r="AA833"/>
  <c r="AB832"/>
  <c r="AD832" s="1"/>
  <c r="AA832"/>
  <c r="AB831"/>
  <c r="AD831" s="1"/>
  <c r="AA831"/>
  <c r="AB830"/>
  <c r="AD830" s="1"/>
  <c r="AA830"/>
  <c r="AB829"/>
  <c r="AD829" s="1"/>
  <c r="AA829"/>
  <c r="AB828"/>
  <c r="AD828" s="1"/>
  <c r="AA828"/>
  <c r="AB827"/>
  <c r="AD827" s="1"/>
  <c r="AA827"/>
  <c r="AB826"/>
  <c r="AD826" s="1"/>
  <c r="AA826"/>
  <c r="AB825"/>
  <c r="AD825" s="1"/>
  <c r="AA825"/>
  <c r="AB824"/>
  <c r="AD824" s="1"/>
  <c r="AA824"/>
  <c r="AB823"/>
  <c r="AD823" s="1"/>
  <c r="AA823"/>
  <c r="AB822"/>
  <c r="AD822" s="1"/>
  <c r="AA822"/>
  <c r="AB821"/>
  <c r="AD821" s="1"/>
  <c r="AA821"/>
  <c r="AB820"/>
  <c r="AD820" s="1"/>
  <c r="AA820"/>
  <c r="AB819"/>
  <c r="AD819" s="1"/>
  <c r="AA819"/>
  <c r="AB818"/>
  <c r="AD818" s="1"/>
  <c r="AA818"/>
  <c r="AB817"/>
  <c r="AD817" s="1"/>
  <c r="AA817"/>
  <c r="AB816"/>
  <c r="AD816" s="1"/>
  <c r="AA816"/>
  <c r="AB815"/>
  <c r="AD815" s="1"/>
  <c r="AA815"/>
  <c r="AB814"/>
  <c r="AD814" s="1"/>
  <c r="AA814"/>
  <c r="AB813"/>
  <c r="AD813" s="1"/>
  <c r="AA813"/>
  <c r="AB812"/>
  <c r="AD812" s="1"/>
  <c r="AA812"/>
  <c r="AB811"/>
  <c r="AD811" s="1"/>
  <c r="AA811"/>
  <c r="AB810"/>
  <c r="AD810" s="1"/>
  <c r="AA810"/>
  <c r="AB809"/>
  <c r="AD809" s="1"/>
  <c r="AA809"/>
  <c r="AB808"/>
  <c r="AD808" s="1"/>
  <c r="AA808"/>
  <c r="AB807"/>
  <c r="AD807" s="1"/>
  <c r="AA807"/>
  <c r="AB806"/>
  <c r="AD806" s="1"/>
  <c r="AA806"/>
  <c r="AB805"/>
  <c r="AD805" s="1"/>
  <c r="AA805"/>
  <c r="AB804"/>
  <c r="AD804" s="1"/>
  <c r="AA804"/>
  <c r="AB803"/>
  <c r="AD803" s="1"/>
  <c r="AA803"/>
  <c r="AB802"/>
  <c r="AD802" s="1"/>
  <c r="AA802"/>
  <c r="AB801"/>
  <c r="AD801" s="1"/>
  <c r="AA801"/>
  <c r="AB800"/>
  <c r="AD800" s="1"/>
  <c r="AA800"/>
  <c r="AB799"/>
  <c r="AD799" s="1"/>
  <c r="AA799"/>
  <c r="AB798"/>
  <c r="AD798" s="1"/>
  <c r="AA798"/>
  <c r="AB797"/>
  <c r="AD797" s="1"/>
  <c r="AA797"/>
  <c r="AB796"/>
  <c r="AD796" s="1"/>
  <c r="AA796"/>
  <c r="AB795"/>
  <c r="AD795" s="1"/>
  <c r="AA795"/>
  <c r="AB794"/>
  <c r="AD794" s="1"/>
  <c r="AA794"/>
  <c r="AB793"/>
  <c r="AD793" s="1"/>
  <c r="AA793"/>
  <c r="AB792"/>
  <c r="AD792" s="1"/>
  <c r="AA792"/>
  <c r="AB791"/>
  <c r="AD791" s="1"/>
  <c r="AA791"/>
  <c r="AB790"/>
  <c r="AD790" s="1"/>
  <c r="AA790"/>
  <c r="AB789"/>
  <c r="AD789" s="1"/>
  <c r="AA789"/>
  <c r="AB788"/>
  <c r="AD788" s="1"/>
  <c r="AA788"/>
  <c r="AB787"/>
  <c r="AD787" s="1"/>
  <c r="AA787"/>
  <c r="AB786"/>
  <c r="AD786" s="1"/>
  <c r="AA786"/>
  <c r="AB785"/>
  <c r="AD785" s="1"/>
  <c r="AA785"/>
  <c r="AB784"/>
  <c r="AD784" s="1"/>
  <c r="AA784"/>
  <c r="AB783"/>
  <c r="AD783" s="1"/>
  <c r="AA783"/>
  <c r="AB782"/>
  <c r="AD782" s="1"/>
  <c r="AA782"/>
  <c r="AB781"/>
  <c r="AD781" s="1"/>
  <c r="AA781"/>
  <c r="AB780"/>
  <c r="AD780" s="1"/>
  <c r="AA780"/>
  <c r="AB779"/>
  <c r="AD779" s="1"/>
  <c r="AA779"/>
  <c r="AB778"/>
  <c r="AD778" s="1"/>
  <c r="AA778"/>
  <c r="AB777"/>
  <c r="AD777" s="1"/>
  <c r="AA777"/>
  <c r="AB776"/>
  <c r="AD776" s="1"/>
  <c r="AA776"/>
  <c r="AB775"/>
  <c r="AD775" s="1"/>
  <c r="AA775"/>
  <c r="AB774"/>
  <c r="AD774" s="1"/>
  <c r="AA774"/>
  <c r="AB773"/>
  <c r="AD773" s="1"/>
  <c r="AA773"/>
  <c r="AB772"/>
  <c r="AD772" s="1"/>
  <c r="AA772"/>
  <c r="AB771"/>
  <c r="AD771" s="1"/>
  <c r="AA771"/>
  <c r="AB770"/>
  <c r="AD770" s="1"/>
  <c r="AA770"/>
  <c r="AB769"/>
  <c r="AD769" s="1"/>
  <c r="AA769"/>
  <c r="AB768"/>
  <c r="AD768" s="1"/>
  <c r="AA768"/>
  <c r="AB767"/>
  <c r="AD767" s="1"/>
  <c r="AA767"/>
  <c r="AB766"/>
  <c r="AD766" s="1"/>
  <c r="AA766"/>
  <c r="AB765"/>
  <c r="AD765" s="1"/>
  <c r="AA765"/>
  <c r="AB764"/>
  <c r="AD764" s="1"/>
  <c r="AA764"/>
  <c r="AB763"/>
  <c r="AD763" s="1"/>
  <c r="AA763"/>
  <c r="AB762"/>
  <c r="AD762" s="1"/>
  <c r="AA762"/>
  <c r="AB761"/>
  <c r="AD761" s="1"/>
  <c r="AA761"/>
  <c r="AB760"/>
  <c r="AD760" s="1"/>
  <c r="AA760"/>
  <c r="AB759"/>
  <c r="AD759" s="1"/>
  <c r="AA759"/>
  <c r="AB758"/>
  <c r="AD758" s="1"/>
  <c r="AA758"/>
  <c r="AB757"/>
  <c r="AD757" s="1"/>
  <c r="AA757"/>
  <c r="AB756"/>
  <c r="AD756" s="1"/>
  <c r="AA756"/>
  <c r="AB755"/>
  <c r="AD755" s="1"/>
  <c r="AA755"/>
  <c r="AB754"/>
  <c r="AD754" s="1"/>
  <c r="AA754"/>
  <c r="AB753"/>
  <c r="AD753" s="1"/>
  <c r="AA753"/>
  <c r="AB752"/>
  <c r="AD752" s="1"/>
  <c r="AA752"/>
  <c r="AB751"/>
  <c r="AD751" s="1"/>
  <c r="AA751"/>
  <c r="AB750"/>
  <c r="AD750" s="1"/>
  <c r="AA750"/>
  <c r="AB749"/>
  <c r="AD749" s="1"/>
  <c r="AA749"/>
  <c r="AB748"/>
  <c r="AD748" s="1"/>
  <c r="AA748"/>
  <c r="AD747"/>
  <c r="AB747"/>
  <c r="AC747" s="1"/>
  <c r="AA747"/>
  <c r="AB746"/>
  <c r="AC746" s="1"/>
  <c r="AA746"/>
  <c r="AB745"/>
  <c r="AC745" s="1"/>
  <c r="AA745"/>
  <c r="AB744"/>
  <c r="AC744" s="1"/>
  <c r="AA744"/>
  <c r="AD743"/>
  <c r="AB743"/>
  <c r="AC743" s="1"/>
  <c r="AA743"/>
  <c r="AB742"/>
  <c r="AC742" s="1"/>
  <c r="AA742"/>
  <c r="AB741"/>
  <c r="AC741" s="1"/>
  <c r="AA741"/>
  <c r="AB740"/>
  <c r="AC740" s="1"/>
  <c r="AA740"/>
  <c r="AD739"/>
  <c r="AB739"/>
  <c r="AC739" s="1"/>
  <c r="AA739"/>
  <c r="AB738"/>
  <c r="AC738" s="1"/>
  <c r="AA738"/>
  <c r="AB737"/>
  <c r="AC737" s="1"/>
  <c r="AA737"/>
  <c r="AB736"/>
  <c r="AC736" s="1"/>
  <c r="AA736"/>
  <c r="AD735"/>
  <c r="AB735"/>
  <c r="AC735" s="1"/>
  <c r="AA735"/>
  <c r="AB734"/>
  <c r="AC734" s="1"/>
  <c r="AA734"/>
  <c r="AB733"/>
  <c r="AC733" s="1"/>
  <c r="AA733"/>
  <c r="AB732"/>
  <c r="AC732" s="1"/>
  <c r="AA732"/>
  <c r="AD731"/>
  <c r="AB731"/>
  <c r="AC731" s="1"/>
  <c r="AA731"/>
  <c r="AB730"/>
  <c r="AC730" s="1"/>
  <c r="AA730"/>
  <c r="AB729"/>
  <c r="AC729" s="1"/>
  <c r="AA729"/>
  <c r="AB728"/>
  <c r="AC728" s="1"/>
  <c r="AA728"/>
  <c r="AD727"/>
  <c r="AB727"/>
  <c r="AC727" s="1"/>
  <c r="AA727"/>
  <c r="AB726"/>
  <c r="AC726" s="1"/>
  <c r="AA726"/>
  <c r="AB725"/>
  <c r="AC725" s="1"/>
  <c r="AA725"/>
  <c r="AB724"/>
  <c r="AC724" s="1"/>
  <c r="AA724"/>
  <c r="AD723"/>
  <c r="AB723"/>
  <c r="AC723" s="1"/>
  <c r="AA723"/>
  <c r="AB722"/>
  <c r="AC722" s="1"/>
  <c r="AA722"/>
  <c r="AB721"/>
  <c r="AC721" s="1"/>
  <c r="AA721"/>
  <c r="AB720"/>
  <c r="AC720" s="1"/>
  <c r="AA720"/>
  <c r="AD719"/>
  <c r="AB719"/>
  <c r="AC719" s="1"/>
  <c r="AA719"/>
  <c r="AB718"/>
  <c r="AC718" s="1"/>
  <c r="AA718"/>
  <c r="AB717"/>
  <c r="AC717" s="1"/>
  <c r="AA717"/>
  <c r="AB716"/>
  <c r="AC716" s="1"/>
  <c r="AA716"/>
  <c r="AD715"/>
  <c r="AB715"/>
  <c r="AC715" s="1"/>
  <c r="AA715"/>
  <c r="AB714"/>
  <c r="AC714" s="1"/>
  <c r="AA714"/>
  <c r="AB713"/>
  <c r="AC713" s="1"/>
  <c r="AA713"/>
  <c r="AB712"/>
  <c r="AC712" s="1"/>
  <c r="AA712"/>
  <c r="AD711"/>
  <c r="AB711"/>
  <c r="AC711" s="1"/>
  <c r="AA711"/>
  <c r="AB710"/>
  <c r="AC710" s="1"/>
  <c r="AA710"/>
  <c r="AB709"/>
  <c r="AC709" s="1"/>
  <c r="AA709"/>
  <c r="AB708"/>
  <c r="AC708" s="1"/>
  <c r="AA708"/>
  <c r="AD707"/>
  <c r="AB707"/>
  <c r="AC707" s="1"/>
  <c r="AA707"/>
  <c r="AB706"/>
  <c r="AC706" s="1"/>
  <c r="AA706"/>
  <c r="AB705"/>
  <c r="AC705" s="1"/>
  <c r="AA705"/>
  <c r="AB704"/>
  <c r="AC704" s="1"/>
  <c r="AA704"/>
  <c r="AD703"/>
  <c r="AB703"/>
  <c r="AC703" s="1"/>
  <c r="AA703"/>
  <c r="AB702"/>
  <c r="AC702" s="1"/>
  <c r="AA702"/>
  <c r="AB701"/>
  <c r="AC701" s="1"/>
  <c r="AA701"/>
  <c r="AB700"/>
  <c r="AC700" s="1"/>
  <c r="AA700"/>
  <c r="AD699"/>
  <c r="AB699"/>
  <c r="AC699" s="1"/>
  <c r="AA699"/>
  <c r="AB698"/>
  <c r="AC698" s="1"/>
  <c r="AA698"/>
  <c r="AB697"/>
  <c r="AC697" s="1"/>
  <c r="AA697"/>
  <c r="AB696"/>
  <c r="AC696" s="1"/>
  <c r="AA696"/>
  <c r="AD695"/>
  <c r="AB695"/>
  <c r="AC695" s="1"/>
  <c r="AA695"/>
  <c r="AB694"/>
  <c r="AC694" s="1"/>
  <c r="AA694"/>
  <c r="AB693"/>
  <c r="AC693" s="1"/>
  <c r="AA693"/>
  <c r="AB692"/>
  <c r="AC692" s="1"/>
  <c r="AA692"/>
  <c r="AD691"/>
  <c r="AB691"/>
  <c r="AC691" s="1"/>
  <c r="AA691"/>
  <c r="AB690"/>
  <c r="AC690" s="1"/>
  <c r="AA690"/>
  <c r="AB689"/>
  <c r="AC689" s="1"/>
  <c r="AA689"/>
  <c r="AB688"/>
  <c r="AC688" s="1"/>
  <c r="AA688"/>
  <c r="AB687"/>
  <c r="AC687" s="1"/>
  <c r="AA687"/>
  <c r="AB686"/>
  <c r="AC686" s="1"/>
  <c r="AA686"/>
  <c r="AB685"/>
  <c r="AC685" s="1"/>
  <c r="AA685"/>
  <c r="AB684"/>
  <c r="AC684" s="1"/>
  <c r="AA684"/>
  <c r="AB683"/>
  <c r="AC683" s="1"/>
  <c r="AA683"/>
  <c r="AB682"/>
  <c r="AC682" s="1"/>
  <c r="AA682"/>
  <c r="AB681"/>
  <c r="AC681" s="1"/>
  <c r="AA681"/>
  <c r="AB680"/>
  <c r="AC680" s="1"/>
  <c r="AA680"/>
  <c r="AB679"/>
  <c r="AC679" s="1"/>
  <c r="AA679"/>
  <c r="AB678"/>
  <c r="AC678" s="1"/>
  <c r="AA678"/>
  <c r="AB677"/>
  <c r="AC677" s="1"/>
  <c r="AA677"/>
  <c r="AB676"/>
  <c r="AC676" s="1"/>
  <c r="AA676"/>
  <c r="AB675"/>
  <c r="AC675" s="1"/>
  <c r="AA675"/>
  <c r="AB674"/>
  <c r="AC674" s="1"/>
  <c r="AA674"/>
  <c r="AB673"/>
  <c r="AC673" s="1"/>
  <c r="AA673"/>
  <c r="AB672"/>
  <c r="AC672" s="1"/>
  <c r="AA672"/>
  <c r="AB671"/>
  <c r="AC671" s="1"/>
  <c r="AA671"/>
  <c r="AB670"/>
  <c r="AC670" s="1"/>
  <c r="AA670"/>
  <c r="AB669"/>
  <c r="AC669" s="1"/>
  <c r="AA669"/>
  <c r="AB668"/>
  <c r="AC668" s="1"/>
  <c r="AA668"/>
  <c r="AB667"/>
  <c r="AC667" s="1"/>
  <c r="AA667"/>
  <c r="AB666"/>
  <c r="AC666" s="1"/>
  <c r="AA666"/>
  <c r="AB665"/>
  <c r="AC665" s="1"/>
  <c r="AA665"/>
  <c r="AB664"/>
  <c r="AC664" s="1"/>
  <c r="AA664"/>
  <c r="AB663"/>
  <c r="AC663" s="1"/>
  <c r="AA663"/>
  <c r="AB662"/>
  <c r="AC662" s="1"/>
  <c r="AA662"/>
  <c r="AB661"/>
  <c r="AC661" s="1"/>
  <c r="AA661"/>
  <c r="AB660"/>
  <c r="AC660" s="1"/>
  <c r="AA660"/>
  <c r="AB659"/>
  <c r="AC659" s="1"/>
  <c r="AA659"/>
  <c r="AB658"/>
  <c r="AC658" s="1"/>
  <c r="AA658"/>
  <c r="AB657"/>
  <c r="AC657" s="1"/>
  <c r="AA657"/>
  <c r="AB656"/>
  <c r="AC656" s="1"/>
  <c r="AA656"/>
  <c r="AB655"/>
  <c r="AC655" s="1"/>
  <c r="AA655"/>
  <c r="AB654"/>
  <c r="AC654" s="1"/>
  <c r="AA654"/>
  <c r="AB653"/>
  <c r="AC653" s="1"/>
  <c r="AA653"/>
  <c r="AB652"/>
  <c r="AC652" s="1"/>
  <c r="AA652"/>
  <c r="AB651"/>
  <c r="AC651" s="1"/>
  <c r="AA651"/>
  <c r="AB650"/>
  <c r="AC650" s="1"/>
  <c r="AA650"/>
  <c r="AB649"/>
  <c r="AC649" s="1"/>
  <c r="AA649"/>
  <c r="AB648"/>
  <c r="AC648" s="1"/>
  <c r="AA648"/>
  <c r="AB647"/>
  <c r="AC647" s="1"/>
  <c r="AA647"/>
  <c r="AB646"/>
  <c r="AC646" s="1"/>
  <c r="AA646"/>
  <c r="AB645"/>
  <c r="AC645" s="1"/>
  <c r="AA645"/>
  <c r="AB644"/>
  <c r="AC644" s="1"/>
  <c r="AA644"/>
  <c r="AB643"/>
  <c r="AC643" s="1"/>
  <c r="AA643"/>
  <c r="AB642"/>
  <c r="AC642" s="1"/>
  <c r="AA642"/>
  <c r="AB641"/>
  <c r="AC641" s="1"/>
  <c r="AA641"/>
  <c r="AB640"/>
  <c r="AC640" s="1"/>
  <c r="AA640"/>
  <c r="AB639"/>
  <c r="AC639" s="1"/>
  <c r="AA639"/>
  <c r="AB638"/>
  <c r="AC638" s="1"/>
  <c r="AA638"/>
  <c r="AB637"/>
  <c r="AC637" s="1"/>
  <c r="AA637"/>
  <c r="AB636"/>
  <c r="AC636" s="1"/>
  <c r="AA636"/>
  <c r="AB635"/>
  <c r="AC635" s="1"/>
  <c r="AA635"/>
  <c r="AB634"/>
  <c r="AC634" s="1"/>
  <c r="AA634"/>
  <c r="AB633"/>
  <c r="AC633" s="1"/>
  <c r="AA633"/>
  <c r="AB632"/>
  <c r="AC632" s="1"/>
  <c r="AA632"/>
  <c r="AB631"/>
  <c r="AC631" s="1"/>
  <c r="AA631"/>
  <c r="AB630"/>
  <c r="AC630" s="1"/>
  <c r="AA630"/>
  <c r="AB629"/>
  <c r="AC629" s="1"/>
  <c r="AA629"/>
  <c r="AB628"/>
  <c r="AC628" s="1"/>
  <c r="AA628"/>
  <c r="AB627"/>
  <c r="AC627" s="1"/>
  <c r="AA627"/>
  <c r="AB626"/>
  <c r="AC626" s="1"/>
  <c r="AA626"/>
  <c r="AB625"/>
  <c r="AC625" s="1"/>
  <c r="AA625"/>
  <c r="AB624"/>
  <c r="AC624" s="1"/>
  <c r="AA624"/>
  <c r="AB623"/>
  <c r="AC623" s="1"/>
  <c r="AA623"/>
  <c r="AB622"/>
  <c r="AC622" s="1"/>
  <c r="AA622"/>
  <c r="AB621"/>
  <c r="AC621" s="1"/>
  <c r="AA621"/>
  <c r="AB620"/>
  <c r="AC620" s="1"/>
  <c r="AA620"/>
  <c r="AB619"/>
  <c r="AC619" s="1"/>
  <c r="AA619"/>
  <c r="AB618"/>
  <c r="AC618" s="1"/>
  <c r="AA618"/>
  <c r="AB617"/>
  <c r="AC617" s="1"/>
  <c r="AA617"/>
  <c r="AB616"/>
  <c r="AC616" s="1"/>
  <c r="AA616"/>
  <c r="AB615"/>
  <c r="AC615" s="1"/>
  <c r="AA615"/>
  <c r="AB614"/>
  <c r="AC614" s="1"/>
  <c r="AA614"/>
  <c r="AB613"/>
  <c r="AC613" s="1"/>
  <c r="AA613"/>
  <c r="AB612"/>
  <c r="AC612" s="1"/>
  <c r="AA612"/>
  <c r="AB611"/>
  <c r="AC611" s="1"/>
  <c r="AA611"/>
  <c r="AB610"/>
  <c r="AC610" s="1"/>
  <c r="AA610"/>
  <c r="AB609"/>
  <c r="AC609" s="1"/>
  <c r="AA609"/>
  <c r="AB608"/>
  <c r="AC608" s="1"/>
  <c r="AA608"/>
  <c r="AB607"/>
  <c r="AC607" s="1"/>
  <c r="AA607"/>
  <c r="AB606"/>
  <c r="AC606" s="1"/>
  <c r="AA606"/>
  <c r="AB605"/>
  <c r="AC605" s="1"/>
  <c r="AA605"/>
  <c r="AB604"/>
  <c r="AC604" s="1"/>
  <c r="AA604"/>
  <c r="AB603"/>
  <c r="AC603" s="1"/>
  <c r="AA603"/>
  <c r="AB602"/>
  <c r="AC602" s="1"/>
  <c r="AA602"/>
  <c r="AB601"/>
  <c r="AC601" s="1"/>
  <c r="AA601"/>
  <c r="AB600"/>
  <c r="AC600" s="1"/>
  <c r="AA600"/>
  <c r="AB599"/>
  <c r="AC599" s="1"/>
  <c r="AA599"/>
  <c r="AB598"/>
  <c r="AC598" s="1"/>
  <c r="AA598"/>
  <c r="AB597"/>
  <c r="AC597" s="1"/>
  <c r="AA597"/>
  <c r="AB596"/>
  <c r="AC596" s="1"/>
  <c r="AA596"/>
  <c r="AB595"/>
  <c r="AC595" s="1"/>
  <c r="AA595"/>
  <c r="AB594"/>
  <c r="AC594" s="1"/>
  <c r="AA594"/>
  <c r="AB593"/>
  <c r="AC593" s="1"/>
  <c r="AA593"/>
  <c r="AB592"/>
  <c r="AC592" s="1"/>
  <c r="AA592"/>
  <c r="AB591"/>
  <c r="AC591" s="1"/>
  <c r="AA591"/>
  <c r="AB590"/>
  <c r="AC590" s="1"/>
  <c r="AA590"/>
  <c r="AB589"/>
  <c r="AC589" s="1"/>
  <c r="AA589"/>
  <c r="AB588"/>
  <c r="AC588" s="1"/>
  <c r="AA588"/>
  <c r="AB587"/>
  <c r="AC587" s="1"/>
  <c r="AA587"/>
  <c r="AB586"/>
  <c r="AC586" s="1"/>
  <c r="AA586"/>
  <c r="AB585"/>
  <c r="AC585" s="1"/>
  <c r="AA585"/>
  <c r="AB584"/>
  <c r="AC584" s="1"/>
  <c r="AA584"/>
  <c r="AB583"/>
  <c r="AC583" s="1"/>
  <c r="AA583"/>
  <c r="AB582"/>
  <c r="AC582" s="1"/>
  <c r="AA582"/>
  <c r="AB581"/>
  <c r="AC581" s="1"/>
  <c r="AA581"/>
  <c r="AB580"/>
  <c r="AC580" s="1"/>
  <c r="AA580"/>
  <c r="AB579"/>
  <c r="AC579" s="1"/>
  <c r="AA579"/>
  <c r="AB578"/>
  <c r="AC578" s="1"/>
  <c r="AA578"/>
  <c r="AB577"/>
  <c r="AC577" s="1"/>
  <c r="AA577"/>
  <c r="AB576"/>
  <c r="AC576" s="1"/>
  <c r="AA576"/>
  <c r="AB575"/>
  <c r="AC575" s="1"/>
  <c r="AA575"/>
  <c r="AB574"/>
  <c r="AC574" s="1"/>
  <c r="AA574"/>
  <c r="AB573"/>
  <c r="AC573" s="1"/>
  <c r="AA573"/>
  <c r="AB572"/>
  <c r="AC572" s="1"/>
  <c r="AA572"/>
  <c r="AB571"/>
  <c r="AC571" s="1"/>
  <c r="AA571"/>
  <c r="AB570"/>
  <c r="AC570" s="1"/>
  <c r="AA570"/>
  <c r="AB569"/>
  <c r="AC569" s="1"/>
  <c r="AA569"/>
  <c r="AB568"/>
  <c r="AC568" s="1"/>
  <c r="AA568"/>
  <c r="AB567"/>
  <c r="AC567" s="1"/>
  <c r="AA567"/>
  <c r="AB566"/>
  <c r="AC566" s="1"/>
  <c r="AA566"/>
  <c r="AB565"/>
  <c r="AC565" s="1"/>
  <c r="AA565"/>
  <c r="AB564"/>
  <c r="AC564" s="1"/>
  <c r="AA564"/>
  <c r="AB563"/>
  <c r="AC563" s="1"/>
  <c r="AA563"/>
  <c r="AB562"/>
  <c r="AC562" s="1"/>
  <c r="AA562"/>
  <c r="AB561"/>
  <c r="AC561" s="1"/>
  <c r="AA561"/>
  <c r="AB560"/>
  <c r="AC560" s="1"/>
  <c r="AA560"/>
  <c r="AB559"/>
  <c r="AC559" s="1"/>
  <c r="AA559"/>
  <c r="AB558"/>
  <c r="AC558" s="1"/>
  <c r="AA558"/>
  <c r="AB557"/>
  <c r="AC557" s="1"/>
  <c r="AA557"/>
  <c r="AB556"/>
  <c r="AC556" s="1"/>
  <c r="AA556"/>
  <c r="AB555"/>
  <c r="AC555" s="1"/>
  <c r="AA555"/>
  <c r="AB554"/>
  <c r="AC554" s="1"/>
  <c r="AA554"/>
  <c r="AB553"/>
  <c r="AC553" s="1"/>
  <c r="AA553"/>
  <c r="AB552"/>
  <c r="AC552" s="1"/>
  <c r="AA552"/>
  <c r="AD551"/>
  <c r="AB551"/>
  <c r="AC551" s="1"/>
  <c r="AA551"/>
  <c r="AB550"/>
  <c r="AC550" s="1"/>
  <c r="AA550"/>
  <c r="AB549"/>
  <c r="AC549" s="1"/>
  <c r="AA549"/>
  <c r="AB548"/>
  <c r="AC548" s="1"/>
  <c r="AA548"/>
  <c r="AD547"/>
  <c r="AB547"/>
  <c r="AC547" s="1"/>
  <c r="AA547"/>
  <c r="AB546"/>
  <c r="AC546" s="1"/>
  <c r="AA546"/>
  <c r="AB545"/>
  <c r="AC545" s="1"/>
  <c r="AA545"/>
  <c r="AB544"/>
  <c r="AC544" s="1"/>
  <c r="AA544"/>
  <c r="AD543"/>
  <c r="AB543"/>
  <c r="AC543" s="1"/>
  <c r="AA543"/>
  <c r="AB542"/>
  <c r="AC542" s="1"/>
  <c r="AA542"/>
  <c r="AB541"/>
  <c r="AC541" s="1"/>
  <c r="AA541"/>
  <c r="AB540"/>
  <c r="AC540" s="1"/>
  <c r="AA540"/>
  <c r="AD539"/>
  <c r="AB539"/>
  <c r="AC539" s="1"/>
  <c r="AA539"/>
  <c r="AB538"/>
  <c r="AC538" s="1"/>
  <c r="AA538"/>
  <c r="AB537"/>
  <c r="AC537" s="1"/>
  <c r="AA537"/>
  <c r="AB536"/>
  <c r="AC536" s="1"/>
  <c r="AA536"/>
  <c r="AD535"/>
  <c r="AB535"/>
  <c r="AC535" s="1"/>
  <c r="AA535"/>
  <c r="AB534"/>
  <c r="AC534" s="1"/>
  <c r="AA534"/>
  <c r="AB533"/>
  <c r="AC533" s="1"/>
  <c r="AA533"/>
  <c r="AB532"/>
  <c r="AC532" s="1"/>
  <c r="AA532"/>
  <c r="AD531"/>
  <c r="AB531"/>
  <c r="AC531" s="1"/>
  <c r="AA531"/>
  <c r="AB530"/>
  <c r="AC530" s="1"/>
  <c r="AA530"/>
  <c r="AB529"/>
  <c r="AC529" s="1"/>
  <c r="AA529"/>
  <c r="AB528"/>
  <c r="AC528" s="1"/>
  <c r="AA528"/>
  <c r="AD527"/>
  <c r="AB527"/>
  <c r="AC527" s="1"/>
  <c r="AA527"/>
  <c r="AB526"/>
  <c r="AC526" s="1"/>
  <c r="AA526"/>
  <c r="AB525"/>
  <c r="AC525" s="1"/>
  <c r="AA525"/>
  <c r="AB524"/>
  <c r="AC524" s="1"/>
  <c r="AA524"/>
  <c r="AD523"/>
  <c r="AB523"/>
  <c r="AC523" s="1"/>
  <c r="AA523"/>
  <c r="AB522"/>
  <c r="AC522" s="1"/>
  <c r="AA522"/>
  <c r="AB521"/>
  <c r="AC521" s="1"/>
  <c r="AA521"/>
  <c r="AB520"/>
  <c r="AC520" s="1"/>
  <c r="AA520"/>
  <c r="AD519"/>
  <c r="AB519"/>
  <c r="AC519" s="1"/>
  <c r="AA519"/>
  <c r="AB518"/>
  <c r="AC518" s="1"/>
  <c r="AA518"/>
  <c r="AB517"/>
  <c r="AC517" s="1"/>
  <c r="AA517"/>
  <c r="AB516"/>
  <c r="AC516" s="1"/>
  <c r="AA516"/>
  <c r="AD515"/>
  <c r="AB515"/>
  <c r="AC515" s="1"/>
  <c r="AA515"/>
  <c r="AB514"/>
  <c r="AC514" s="1"/>
  <c r="AA514"/>
  <c r="AB513"/>
  <c r="AC513" s="1"/>
  <c r="AA513"/>
  <c r="AB512"/>
  <c r="AC512" s="1"/>
  <c r="AA512"/>
  <c r="AD511"/>
  <c r="AB511"/>
  <c r="AC511" s="1"/>
  <c r="AA511"/>
  <c r="AB510"/>
  <c r="AC510" s="1"/>
  <c r="AA510"/>
  <c r="AB509"/>
  <c r="AC509" s="1"/>
  <c r="AA509"/>
  <c r="AB508"/>
  <c r="AC508" s="1"/>
  <c r="AA508"/>
  <c r="AD507"/>
  <c r="AB507"/>
  <c r="AC507" s="1"/>
  <c r="AA507"/>
  <c r="AB506"/>
  <c r="AC506" s="1"/>
  <c r="AA506"/>
  <c r="AB505"/>
  <c r="AC505" s="1"/>
  <c r="AA505"/>
  <c r="AB504"/>
  <c r="AC504" s="1"/>
  <c r="AA504"/>
  <c r="AD503"/>
  <c r="AB503"/>
  <c r="AC503" s="1"/>
  <c r="AA503"/>
  <c r="AB502"/>
  <c r="AC502" s="1"/>
  <c r="AA502"/>
  <c r="AB501"/>
  <c r="AC501" s="1"/>
  <c r="AA501"/>
  <c r="AB500"/>
  <c r="AC500" s="1"/>
  <c r="AA500"/>
  <c r="AD499"/>
  <c r="AB499"/>
  <c r="AC499" s="1"/>
  <c r="AA499"/>
  <c r="AB498"/>
  <c r="AC498" s="1"/>
  <c r="AA498"/>
  <c r="AB497"/>
  <c r="AC497" s="1"/>
  <c r="AA497"/>
  <c r="AB496"/>
  <c r="AC496" s="1"/>
  <c r="AA496"/>
  <c r="AD495"/>
  <c r="AB495"/>
  <c r="AC495" s="1"/>
  <c r="AA495"/>
  <c r="AB494"/>
  <c r="AC494" s="1"/>
  <c r="AA494"/>
  <c r="AB493"/>
  <c r="AC493" s="1"/>
  <c r="AA493"/>
  <c r="AB492"/>
  <c r="AC492" s="1"/>
  <c r="AA492"/>
  <c r="AD491"/>
  <c r="AB491"/>
  <c r="AC491" s="1"/>
  <c r="AA491"/>
  <c r="AB490"/>
  <c r="AC490" s="1"/>
  <c r="AA490"/>
  <c r="AB489"/>
  <c r="AC489" s="1"/>
  <c r="AA489"/>
  <c r="AB488"/>
  <c r="AC488" s="1"/>
  <c r="AA488"/>
  <c r="AD487"/>
  <c r="AB487"/>
  <c r="AC487" s="1"/>
  <c r="AA487"/>
  <c r="AB486"/>
  <c r="AC486" s="1"/>
  <c r="AA486"/>
  <c r="AB485"/>
  <c r="AC485" s="1"/>
  <c r="AA485"/>
  <c r="AB484"/>
  <c r="AC484" s="1"/>
  <c r="AA484"/>
  <c r="AD483"/>
  <c r="AB483"/>
  <c r="AC483" s="1"/>
  <c r="AA483"/>
  <c r="AB482"/>
  <c r="AC482" s="1"/>
  <c r="AA482"/>
  <c r="AB481"/>
  <c r="AC481" s="1"/>
  <c r="AA481"/>
  <c r="AB480"/>
  <c r="AC480" s="1"/>
  <c r="AA480"/>
  <c r="AD479"/>
  <c r="AB479"/>
  <c r="AC479" s="1"/>
  <c r="AA479"/>
  <c r="AB478"/>
  <c r="AC478" s="1"/>
  <c r="AA478"/>
  <c r="AB477"/>
  <c r="AC477" s="1"/>
  <c r="AA477"/>
  <c r="AB476"/>
  <c r="AC476" s="1"/>
  <c r="AA476"/>
  <c r="AD475"/>
  <c r="AB475"/>
  <c r="AC475" s="1"/>
  <c r="AA475"/>
  <c r="AB474"/>
  <c r="AC474" s="1"/>
  <c r="AA474"/>
  <c r="AB473"/>
  <c r="AC473" s="1"/>
  <c r="AA473"/>
  <c r="AB472"/>
  <c r="AC472" s="1"/>
  <c r="AA472"/>
  <c r="AD471"/>
  <c r="AB471"/>
  <c r="AC471" s="1"/>
  <c r="AA471"/>
  <c r="AB470"/>
  <c r="AC470" s="1"/>
  <c r="AA470"/>
  <c r="AB469"/>
  <c r="AC469" s="1"/>
  <c r="AA469"/>
  <c r="AB468"/>
  <c r="AC468" s="1"/>
  <c r="AA468"/>
  <c r="AD467"/>
  <c r="AB467"/>
  <c r="AC467" s="1"/>
  <c r="AA467"/>
  <c r="AB466"/>
  <c r="AC466" s="1"/>
  <c r="AA466"/>
  <c r="AB465"/>
  <c r="AC465" s="1"/>
  <c r="AA465"/>
  <c r="AB464"/>
  <c r="AC464" s="1"/>
  <c r="AA464"/>
  <c r="AD463"/>
  <c r="AB463"/>
  <c r="AC463" s="1"/>
  <c r="AA463"/>
  <c r="AB462"/>
  <c r="AC462" s="1"/>
  <c r="AA462"/>
  <c r="AB461"/>
  <c r="AC461" s="1"/>
  <c r="AA461"/>
  <c r="AB460"/>
  <c r="AC460" s="1"/>
  <c r="AA460"/>
  <c r="AB459"/>
  <c r="AC459" s="1"/>
  <c r="AA459"/>
  <c r="AB458"/>
  <c r="AC458" s="1"/>
  <c r="AA458"/>
  <c r="AB457"/>
  <c r="AC457" s="1"/>
  <c r="AA457"/>
  <c r="AB456"/>
  <c r="AC456" s="1"/>
  <c r="AA456"/>
  <c r="AB455"/>
  <c r="AC455" s="1"/>
  <c r="AA455"/>
  <c r="AB454"/>
  <c r="AC454" s="1"/>
  <c r="AA454"/>
  <c r="AB453"/>
  <c r="AC453" s="1"/>
  <c r="AA453"/>
  <c r="AB452"/>
  <c r="AC452" s="1"/>
  <c r="AA452"/>
  <c r="AB451"/>
  <c r="AC451" s="1"/>
  <c r="AA451"/>
  <c r="AB450"/>
  <c r="AC450" s="1"/>
  <c r="AA450"/>
  <c r="AB449"/>
  <c r="AC449" s="1"/>
  <c r="AA449"/>
  <c r="AB448"/>
  <c r="AC448" s="1"/>
  <c r="AA448"/>
  <c r="AB447"/>
  <c r="AC447" s="1"/>
  <c r="AA447"/>
  <c r="AB446"/>
  <c r="AC446" s="1"/>
  <c r="AA446"/>
  <c r="AB445"/>
  <c r="AC445" s="1"/>
  <c r="AA445"/>
  <c r="AB444"/>
  <c r="AC444" s="1"/>
  <c r="AA444"/>
  <c r="AB443"/>
  <c r="AC443" s="1"/>
  <c r="AA443"/>
  <c r="AB442"/>
  <c r="AC442" s="1"/>
  <c r="AA442"/>
  <c r="AB441"/>
  <c r="AC441" s="1"/>
  <c r="AA441"/>
  <c r="AB440"/>
  <c r="AC440" s="1"/>
  <c r="AA440"/>
  <c r="AB439"/>
  <c r="AC439" s="1"/>
  <c r="AA439"/>
  <c r="AB438"/>
  <c r="AC438" s="1"/>
  <c r="AA438"/>
  <c r="AB437"/>
  <c r="AC437" s="1"/>
  <c r="AA437"/>
  <c r="AB436"/>
  <c r="AC436" s="1"/>
  <c r="AA436"/>
  <c r="AB435"/>
  <c r="AC435" s="1"/>
  <c r="AA435"/>
  <c r="AB434"/>
  <c r="AC434" s="1"/>
  <c r="AA434"/>
  <c r="AB433"/>
  <c r="AC433" s="1"/>
  <c r="AA433"/>
  <c r="AB432"/>
  <c r="AC432" s="1"/>
  <c r="AA432"/>
  <c r="AB431"/>
  <c r="AC431" s="1"/>
  <c r="AA431"/>
  <c r="AB430"/>
  <c r="AC430" s="1"/>
  <c r="AA430"/>
  <c r="AB429"/>
  <c r="AC429" s="1"/>
  <c r="AA429"/>
  <c r="AB428"/>
  <c r="AC428" s="1"/>
  <c r="AA428"/>
  <c r="AB427"/>
  <c r="AC427" s="1"/>
  <c r="AA427"/>
  <c r="AB426"/>
  <c r="AC426" s="1"/>
  <c r="AA426"/>
  <c r="AB425"/>
  <c r="AC425" s="1"/>
  <c r="AA425"/>
  <c r="AB424"/>
  <c r="AC424" s="1"/>
  <c r="AA424"/>
  <c r="AB423"/>
  <c r="AC423" s="1"/>
  <c r="AA423"/>
  <c r="AB422"/>
  <c r="AC422" s="1"/>
  <c r="AA422"/>
  <c r="AB421"/>
  <c r="AC421" s="1"/>
  <c r="AA421"/>
  <c r="AB420"/>
  <c r="AC420" s="1"/>
  <c r="AA420"/>
  <c r="AB419"/>
  <c r="AC419" s="1"/>
  <c r="AA419"/>
  <c r="AB418"/>
  <c r="AC418" s="1"/>
  <c r="AA418"/>
  <c r="AB417"/>
  <c r="AC417" s="1"/>
  <c r="AA417"/>
  <c r="AB416"/>
  <c r="AC416" s="1"/>
  <c r="AA416"/>
  <c r="AB415"/>
  <c r="AC415" s="1"/>
  <c r="AA415"/>
  <c r="AB414"/>
  <c r="AC414" s="1"/>
  <c r="AA414"/>
  <c r="AB413"/>
  <c r="AC413" s="1"/>
  <c r="AA413"/>
  <c r="AB412"/>
  <c r="AC412" s="1"/>
  <c r="AA412"/>
  <c r="AB411"/>
  <c r="AC411" s="1"/>
  <c r="AA411"/>
  <c r="AB410"/>
  <c r="AC410" s="1"/>
  <c r="AA410"/>
  <c r="AB409"/>
  <c r="AC409" s="1"/>
  <c r="AA409"/>
  <c r="AB408"/>
  <c r="AC408" s="1"/>
  <c r="AA408"/>
  <c r="AB407"/>
  <c r="AC407" s="1"/>
  <c r="AA407"/>
  <c r="AB406"/>
  <c r="AC406" s="1"/>
  <c r="AA406"/>
  <c r="AB405"/>
  <c r="AC405" s="1"/>
  <c r="AA405"/>
  <c r="AB404"/>
  <c r="AC404" s="1"/>
  <c r="AA404"/>
  <c r="AB403"/>
  <c r="AC403" s="1"/>
  <c r="AA403"/>
  <c r="AB402"/>
  <c r="AC402" s="1"/>
  <c r="AA402"/>
  <c r="AB401"/>
  <c r="AC401" s="1"/>
  <c r="AA401"/>
  <c r="AB400"/>
  <c r="AC400" s="1"/>
  <c r="AA400"/>
  <c r="AB399"/>
  <c r="AC399" s="1"/>
  <c r="AA399"/>
  <c r="AB398"/>
  <c r="AC398" s="1"/>
  <c r="AA398"/>
  <c r="AB397"/>
  <c r="AC397" s="1"/>
  <c r="AA397"/>
  <c r="AB396"/>
  <c r="AC396" s="1"/>
  <c r="AA396"/>
  <c r="AB395"/>
  <c r="AC395" s="1"/>
  <c r="AA395"/>
  <c r="AB394"/>
  <c r="AC394" s="1"/>
  <c r="AA394"/>
  <c r="AB393"/>
  <c r="AC393" s="1"/>
  <c r="AA393"/>
  <c r="AB392"/>
  <c r="AC392" s="1"/>
  <c r="AA392"/>
  <c r="AB391"/>
  <c r="AC391" s="1"/>
  <c r="AA391"/>
  <c r="AB390"/>
  <c r="AC390" s="1"/>
  <c r="AA390"/>
  <c r="AB389"/>
  <c r="AC389" s="1"/>
  <c r="AA389"/>
  <c r="AB388"/>
  <c r="AC388" s="1"/>
  <c r="AA388"/>
  <c r="AB387"/>
  <c r="AC387" s="1"/>
  <c r="AA387"/>
  <c r="AB386"/>
  <c r="AC386" s="1"/>
  <c r="AA386"/>
  <c r="AB385"/>
  <c r="AC385" s="1"/>
  <c r="AA385"/>
  <c r="AB384"/>
  <c r="AC384" s="1"/>
  <c r="AA384"/>
  <c r="AB383"/>
  <c r="AC383" s="1"/>
  <c r="AA383"/>
  <c r="AB382"/>
  <c r="AC382" s="1"/>
  <c r="AA382"/>
  <c r="AB381"/>
  <c r="AC381" s="1"/>
  <c r="AA381"/>
  <c r="AB380"/>
  <c r="AC380" s="1"/>
  <c r="AA380"/>
  <c r="AB379"/>
  <c r="AC379" s="1"/>
  <c r="AA379"/>
  <c r="AB378"/>
  <c r="AC378" s="1"/>
  <c r="AA378"/>
  <c r="AB377"/>
  <c r="AC377" s="1"/>
  <c r="AA377"/>
  <c r="AB376"/>
  <c r="AC376" s="1"/>
  <c r="AA376"/>
  <c r="AB375"/>
  <c r="AC375" s="1"/>
  <c r="AA375"/>
  <c r="AB374"/>
  <c r="AC374" s="1"/>
  <c r="AA374"/>
  <c r="AB373"/>
  <c r="AC373" s="1"/>
  <c r="AA373"/>
  <c r="AB372"/>
  <c r="AC372" s="1"/>
  <c r="AA372"/>
  <c r="AB371"/>
  <c r="AC371" s="1"/>
  <c r="AA371"/>
  <c r="AB370"/>
  <c r="AC370" s="1"/>
  <c r="AA370"/>
  <c r="AB369"/>
  <c r="AC369" s="1"/>
  <c r="AA369"/>
  <c r="AB368"/>
  <c r="AC368" s="1"/>
  <c r="AA368"/>
  <c r="AB367"/>
  <c r="AC367" s="1"/>
  <c r="AA367"/>
  <c r="AB366"/>
  <c r="AC366" s="1"/>
  <c r="AA366"/>
  <c r="AB365"/>
  <c r="AC365" s="1"/>
  <c r="AA365"/>
  <c r="AB364"/>
  <c r="AC364" s="1"/>
  <c r="AA364"/>
  <c r="AB363"/>
  <c r="AC363" s="1"/>
  <c r="AA363"/>
  <c r="AB362"/>
  <c r="AC362" s="1"/>
  <c r="AA362"/>
  <c r="AB361"/>
  <c r="AC361" s="1"/>
  <c r="AA361"/>
  <c r="AB360"/>
  <c r="AC360" s="1"/>
  <c r="AA360"/>
  <c r="AB359"/>
  <c r="AC359" s="1"/>
  <c r="AA359"/>
  <c r="AB358"/>
  <c r="AC358" s="1"/>
  <c r="AA358"/>
  <c r="AB357"/>
  <c r="AC357" s="1"/>
  <c r="AA357"/>
  <c r="AB356"/>
  <c r="AC356" s="1"/>
  <c r="AA356"/>
  <c r="AB355"/>
  <c r="AC355" s="1"/>
  <c r="AA355"/>
  <c r="AB354"/>
  <c r="AC354" s="1"/>
  <c r="AA354"/>
  <c r="AB353"/>
  <c r="AC353" s="1"/>
  <c r="AA353"/>
  <c r="AB352"/>
  <c r="AC352" s="1"/>
  <c r="AA352"/>
  <c r="AB351"/>
  <c r="AC351" s="1"/>
  <c r="AA351"/>
  <c r="AB350"/>
  <c r="AC350" s="1"/>
  <c r="AA350"/>
  <c r="AB349"/>
  <c r="AC349" s="1"/>
  <c r="AA349"/>
  <c r="AB348"/>
  <c r="AC348" s="1"/>
  <c r="AA348"/>
  <c r="AB347"/>
  <c r="AC347" s="1"/>
  <c r="AA347"/>
  <c r="AB346"/>
  <c r="AC346" s="1"/>
  <c r="AA346"/>
  <c r="AB345"/>
  <c r="AC345" s="1"/>
  <c r="AA345"/>
  <c r="AB344"/>
  <c r="AC344" s="1"/>
  <c r="AA344"/>
  <c r="AB343"/>
  <c r="AC343" s="1"/>
  <c r="AA343"/>
  <c r="AB342"/>
  <c r="AC342" s="1"/>
  <c r="AA342"/>
  <c r="AB341"/>
  <c r="AC341" s="1"/>
  <c r="AA341"/>
  <c r="AB340"/>
  <c r="AC340" s="1"/>
  <c r="AA340"/>
  <c r="AB339"/>
  <c r="AC339" s="1"/>
  <c r="AA339"/>
  <c r="AB338"/>
  <c r="AC338" s="1"/>
  <c r="AA338"/>
  <c r="AB337"/>
  <c r="AC337" s="1"/>
  <c r="AA337"/>
  <c r="AB336"/>
  <c r="AC336" s="1"/>
  <c r="AA336"/>
  <c r="AB335"/>
  <c r="AC335" s="1"/>
  <c r="AA335"/>
  <c r="AB334"/>
  <c r="AC334" s="1"/>
  <c r="AA334"/>
  <c r="AB333"/>
  <c r="AC333" s="1"/>
  <c r="AA333"/>
  <c r="AB332"/>
  <c r="AC332" s="1"/>
  <c r="AA332"/>
  <c r="AB331"/>
  <c r="AC331" s="1"/>
  <c r="AA331"/>
  <c r="AB330"/>
  <c r="AC330" s="1"/>
  <c r="AA330"/>
  <c r="AB329"/>
  <c r="AC329" s="1"/>
  <c r="AA329"/>
  <c r="AB328"/>
  <c r="AC328" s="1"/>
  <c r="AA328"/>
  <c r="AB327"/>
  <c r="AC327" s="1"/>
  <c r="AA327"/>
  <c r="AB326"/>
  <c r="AC326" s="1"/>
  <c r="AA326"/>
  <c r="AB325"/>
  <c r="AC325" s="1"/>
  <c r="AA325"/>
  <c r="AB324"/>
  <c r="AC324" s="1"/>
  <c r="AA324"/>
  <c r="AB323"/>
  <c r="AC323" s="1"/>
  <c r="AA323"/>
  <c r="AB322"/>
  <c r="AC322" s="1"/>
  <c r="AA322"/>
  <c r="AB321"/>
  <c r="AC321" s="1"/>
  <c r="AA321"/>
  <c r="AB320"/>
  <c r="AC320" s="1"/>
  <c r="AA320"/>
  <c r="AB319"/>
  <c r="AC319" s="1"/>
  <c r="AA319"/>
  <c r="AB318"/>
  <c r="AC318" s="1"/>
  <c r="AA318"/>
  <c r="AB317"/>
  <c r="AC317" s="1"/>
  <c r="AA317"/>
  <c r="AB316"/>
  <c r="AC316" s="1"/>
  <c r="AA316"/>
  <c r="AB315"/>
  <c r="AC315" s="1"/>
  <c r="AA315"/>
  <c r="AB314"/>
  <c r="AC314" s="1"/>
  <c r="AA314"/>
  <c r="AB313"/>
  <c r="AC313" s="1"/>
  <c r="AA313"/>
  <c r="AB312"/>
  <c r="AC312" s="1"/>
  <c r="AA312"/>
  <c r="AB311"/>
  <c r="AC311" s="1"/>
  <c r="AA311"/>
  <c r="AB310"/>
  <c r="AC310" s="1"/>
  <c r="AA310"/>
  <c r="AB309"/>
  <c r="AC309" s="1"/>
  <c r="AA309"/>
  <c r="AB308"/>
  <c r="AC308" s="1"/>
  <c r="AA308"/>
  <c r="AB307"/>
  <c r="AC307" s="1"/>
  <c r="AA307"/>
  <c r="AB306"/>
  <c r="AC306" s="1"/>
  <c r="AA306"/>
  <c r="AB305"/>
  <c r="AC305" s="1"/>
  <c r="AA305"/>
  <c r="AB304"/>
  <c r="AC304" s="1"/>
  <c r="AA304"/>
  <c r="AB303"/>
  <c r="AC303" s="1"/>
  <c r="AA303"/>
  <c r="AB302"/>
  <c r="AC302" s="1"/>
  <c r="AA302"/>
  <c r="AB301"/>
  <c r="AC301" s="1"/>
  <c r="AA301"/>
  <c r="AB300"/>
  <c r="AC300" s="1"/>
  <c r="AA300"/>
  <c r="AB299"/>
  <c r="AC299" s="1"/>
  <c r="AA299"/>
  <c r="AB298"/>
  <c r="AC298" s="1"/>
  <c r="AA298"/>
  <c r="AB297"/>
  <c r="AC297" s="1"/>
  <c r="AA297"/>
  <c r="AB296"/>
  <c r="AC296" s="1"/>
  <c r="AA296"/>
  <c r="AB295"/>
  <c r="AC295" s="1"/>
  <c r="AA295"/>
  <c r="AB294"/>
  <c r="AC294" s="1"/>
  <c r="AA294"/>
  <c r="AB293"/>
  <c r="AC293" s="1"/>
  <c r="AA293"/>
  <c r="AB292"/>
  <c r="AC292" s="1"/>
  <c r="AA292"/>
  <c r="AB291"/>
  <c r="AC291" s="1"/>
  <c r="AA291"/>
  <c r="AB290"/>
  <c r="AC290" s="1"/>
  <c r="AA290"/>
  <c r="AB289"/>
  <c r="AC289" s="1"/>
  <c r="AA289"/>
  <c r="AB288"/>
  <c r="AC288" s="1"/>
  <c r="AA288"/>
  <c r="AB287"/>
  <c r="AC287" s="1"/>
  <c r="AA287"/>
  <c r="AB286"/>
  <c r="AC286" s="1"/>
  <c r="AA286"/>
  <c r="AB285"/>
  <c r="AC285" s="1"/>
  <c r="AA285"/>
  <c r="AB284"/>
  <c r="AC284" s="1"/>
  <c r="AA284"/>
  <c r="AB283"/>
  <c r="AC283" s="1"/>
  <c r="AA283"/>
  <c r="AB282"/>
  <c r="AC282" s="1"/>
  <c r="AA282"/>
  <c r="AB281"/>
  <c r="AC281" s="1"/>
  <c r="AA281"/>
  <c r="AB280"/>
  <c r="AC280" s="1"/>
  <c r="AA280"/>
  <c r="AB279"/>
  <c r="AC279" s="1"/>
  <c r="AA279"/>
  <c r="AB278"/>
  <c r="AC278" s="1"/>
  <c r="AA278"/>
  <c r="AB277"/>
  <c r="AC277" s="1"/>
  <c r="AA277"/>
  <c r="AB276"/>
  <c r="AC276" s="1"/>
  <c r="AA276"/>
  <c r="AB275"/>
  <c r="AC275" s="1"/>
  <c r="AA275"/>
  <c r="AB274"/>
  <c r="AC274" s="1"/>
  <c r="AA274"/>
  <c r="AB273"/>
  <c r="AC273" s="1"/>
  <c r="AA273"/>
  <c r="AB272"/>
  <c r="AC272" s="1"/>
  <c r="AA272"/>
  <c r="AB271"/>
  <c r="AC271" s="1"/>
  <c r="AA271"/>
  <c r="AB270"/>
  <c r="AC270" s="1"/>
  <c r="AA270"/>
  <c r="AB269"/>
  <c r="AC269" s="1"/>
  <c r="AA269"/>
  <c r="AB268"/>
  <c r="AC268" s="1"/>
  <c r="AA268"/>
  <c r="AB267"/>
  <c r="AC267" s="1"/>
  <c r="AA267"/>
  <c r="AB266"/>
  <c r="AC266" s="1"/>
  <c r="AA266"/>
  <c r="AB265"/>
  <c r="AC265" s="1"/>
  <c r="AA265"/>
  <c r="AB264"/>
  <c r="AC264" s="1"/>
  <c r="AA264"/>
  <c r="AB263"/>
  <c r="AC263" s="1"/>
  <c r="AA263"/>
  <c r="AB262"/>
  <c r="AC262" s="1"/>
  <c r="AA262"/>
  <c r="AB261"/>
  <c r="AC261" s="1"/>
  <c r="AA261"/>
  <c r="AB260"/>
  <c r="AC260" s="1"/>
  <c r="AA260"/>
  <c r="AB259"/>
  <c r="AC259" s="1"/>
  <c r="AA259"/>
  <c r="AB258"/>
  <c r="AC258" s="1"/>
  <c r="AA258"/>
  <c r="AB257"/>
  <c r="AC257" s="1"/>
  <c r="AA257"/>
  <c r="AB256"/>
  <c r="AC256" s="1"/>
  <c r="AA256"/>
  <c r="AB255"/>
  <c r="AC255" s="1"/>
  <c r="AA255"/>
  <c r="AB254"/>
  <c r="AC254" s="1"/>
  <c r="AA254"/>
  <c r="AB253"/>
  <c r="AC253" s="1"/>
  <c r="AA253"/>
  <c r="AB252"/>
  <c r="AC252" s="1"/>
  <c r="AA252"/>
  <c r="AB251"/>
  <c r="AC251" s="1"/>
  <c r="AA251"/>
  <c r="AB250"/>
  <c r="AC250" s="1"/>
  <c r="AA250"/>
  <c r="AB249"/>
  <c r="AC249" s="1"/>
  <c r="AA249"/>
  <c r="AB248"/>
  <c r="AC248" s="1"/>
  <c r="AA248"/>
  <c r="AB247"/>
  <c r="AC247" s="1"/>
  <c r="AA247"/>
  <c r="AB246"/>
  <c r="AC246" s="1"/>
  <c r="AA246"/>
  <c r="AB245"/>
  <c r="AC245" s="1"/>
  <c r="AA245"/>
  <c r="AB244"/>
  <c r="AC244" s="1"/>
  <c r="AA244"/>
  <c r="AB243"/>
  <c r="AC243" s="1"/>
  <c r="AA243"/>
  <c r="AB242"/>
  <c r="AC242" s="1"/>
  <c r="AA242"/>
  <c r="AB241"/>
  <c r="AC241" s="1"/>
  <c r="AA241"/>
  <c r="AB240"/>
  <c r="AC240" s="1"/>
  <c r="AA240"/>
  <c r="AB239"/>
  <c r="AC239" s="1"/>
  <c r="AA239"/>
  <c r="AB238"/>
  <c r="AC238" s="1"/>
  <c r="AA238"/>
  <c r="AB237"/>
  <c r="AC237" s="1"/>
  <c r="AA237"/>
  <c r="AB236"/>
  <c r="AC236" s="1"/>
  <c r="AA236"/>
  <c r="AB235"/>
  <c r="AC235" s="1"/>
  <c r="AA235"/>
  <c r="AB234"/>
  <c r="AC234" s="1"/>
  <c r="AA234"/>
  <c r="AB233"/>
  <c r="AC233" s="1"/>
  <c r="AA233"/>
  <c r="AB232"/>
  <c r="AC232" s="1"/>
  <c r="AA232"/>
  <c r="AB231"/>
  <c r="AC231" s="1"/>
  <c r="AA231"/>
  <c r="AB230"/>
  <c r="AC230" s="1"/>
  <c r="AA230"/>
  <c r="AB229"/>
  <c r="AC229" s="1"/>
  <c r="AA229"/>
  <c r="AB228"/>
  <c r="AC228" s="1"/>
  <c r="AA228"/>
  <c r="AB227"/>
  <c r="AC227" s="1"/>
  <c r="AA227"/>
  <c r="AB226"/>
  <c r="AC226" s="1"/>
  <c r="AA226"/>
  <c r="AB225"/>
  <c r="AC225" s="1"/>
  <c r="AA225"/>
  <c r="AB224"/>
  <c r="AC224" s="1"/>
  <c r="AA224"/>
  <c r="AB223"/>
  <c r="AC223" s="1"/>
  <c r="AA223"/>
  <c r="AB222"/>
  <c r="AC222" s="1"/>
  <c r="AA222"/>
  <c r="AB221"/>
  <c r="AC221" s="1"/>
  <c r="AA221"/>
  <c r="AB220"/>
  <c r="AC220" s="1"/>
  <c r="AA220"/>
  <c r="AB219"/>
  <c r="AC219" s="1"/>
  <c r="AA219"/>
  <c r="AB218"/>
  <c r="AC218" s="1"/>
  <c r="AA218"/>
  <c r="AB217"/>
  <c r="AC217" s="1"/>
  <c r="AA217"/>
  <c r="AB216"/>
  <c r="AC216" s="1"/>
  <c r="AA216"/>
  <c r="AB215"/>
  <c r="AC215" s="1"/>
  <c r="AA215"/>
  <c r="AB214"/>
  <c r="AC214" s="1"/>
  <c r="AA214"/>
  <c r="AB213"/>
  <c r="AC213" s="1"/>
  <c r="AA213"/>
  <c r="AB212"/>
  <c r="AC212" s="1"/>
  <c r="AA212"/>
  <c r="AB211"/>
  <c r="AC211" s="1"/>
  <c r="AA211"/>
  <c r="AB210"/>
  <c r="AC210" s="1"/>
  <c r="AA210"/>
  <c r="AB209"/>
  <c r="AC209" s="1"/>
  <c r="AA209"/>
  <c r="AB208"/>
  <c r="AC208" s="1"/>
  <c r="AA208"/>
  <c r="AB207"/>
  <c r="AC207" s="1"/>
  <c r="AA207"/>
  <c r="AB206"/>
  <c r="AC206" s="1"/>
  <c r="AA206"/>
  <c r="AB205"/>
  <c r="AC205" s="1"/>
  <c r="AA205"/>
  <c r="AB204"/>
  <c r="AC204" s="1"/>
  <c r="AA204"/>
  <c r="AB203"/>
  <c r="AC203" s="1"/>
  <c r="AA203"/>
  <c r="AB202"/>
  <c r="AC202" s="1"/>
  <c r="AA202"/>
  <c r="AB201"/>
  <c r="AC201" s="1"/>
  <c r="AA201"/>
  <c r="AB200"/>
  <c r="AC200" s="1"/>
  <c r="AA200"/>
  <c r="AB199"/>
  <c r="AC199" s="1"/>
  <c r="AA199"/>
  <c r="AB198"/>
  <c r="AC198" s="1"/>
  <c r="AA198"/>
  <c r="AB197"/>
  <c r="AC197" s="1"/>
  <c r="AA197"/>
  <c r="AB196"/>
  <c r="AC196" s="1"/>
  <c r="AA196"/>
  <c r="AB195"/>
  <c r="AC195" s="1"/>
  <c r="AA195"/>
  <c r="AB194"/>
  <c r="AC194" s="1"/>
  <c r="AA194"/>
  <c r="AB193"/>
  <c r="AC193" s="1"/>
  <c r="AA193"/>
  <c r="AB192"/>
  <c r="AC192" s="1"/>
  <c r="AA192"/>
  <c r="AB191"/>
  <c r="AC191" s="1"/>
  <c r="AA191"/>
  <c r="AB190"/>
  <c r="AC190" s="1"/>
  <c r="AA190"/>
  <c r="AB189"/>
  <c r="AC189" s="1"/>
  <c r="AA189"/>
  <c r="AB188"/>
  <c r="AC188" s="1"/>
  <c r="AA188"/>
  <c r="AB187"/>
  <c r="AC187" s="1"/>
  <c r="AA187"/>
  <c r="AB186"/>
  <c r="AC186" s="1"/>
  <c r="AA186"/>
  <c r="AB185"/>
  <c r="AC185" s="1"/>
  <c r="AA185"/>
  <c r="AB184"/>
  <c r="AC184" s="1"/>
  <c r="AA184"/>
  <c r="AB183"/>
  <c r="AC183" s="1"/>
  <c r="AA183"/>
  <c r="AB182"/>
  <c r="AC182" s="1"/>
  <c r="AA182"/>
  <c r="AB181"/>
  <c r="AC181" s="1"/>
  <c r="AA181"/>
  <c r="AB180"/>
  <c r="AC180" s="1"/>
  <c r="AA180"/>
  <c r="AB179"/>
  <c r="AC179" s="1"/>
  <c r="AA179"/>
  <c r="AB178"/>
  <c r="AC178" s="1"/>
  <c r="AA178"/>
  <c r="AB177"/>
  <c r="AC177" s="1"/>
  <c r="AA177"/>
  <c r="AB176"/>
  <c r="AC176" s="1"/>
  <c r="AA176"/>
  <c r="AB175"/>
  <c r="AC175" s="1"/>
  <c r="AA175"/>
  <c r="AB174"/>
  <c r="AC174" s="1"/>
  <c r="AA174"/>
  <c r="AB173"/>
  <c r="AC173" s="1"/>
  <c r="AA173"/>
  <c r="AB172"/>
  <c r="AC172" s="1"/>
  <c r="AA172"/>
  <c r="AB171"/>
  <c r="AC171" s="1"/>
  <c r="AA171"/>
  <c r="AB170"/>
  <c r="AC170" s="1"/>
  <c r="AA170"/>
  <c r="AB169"/>
  <c r="AC169" s="1"/>
  <c r="AA169"/>
  <c r="AB168"/>
  <c r="AC168" s="1"/>
  <c r="AA168"/>
  <c r="AB167"/>
  <c r="AC167" s="1"/>
  <c r="AA167"/>
  <c r="AB166"/>
  <c r="AC166" s="1"/>
  <c r="AA166"/>
  <c r="AB165"/>
  <c r="AC165" s="1"/>
  <c r="AA165"/>
  <c r="AB164"/>
  <c r="AC164" s="1"/>
  <c r="AA164"/>
  <c r="AB163"/>
  <c r="AC163" s="1"/>
  <c r="AA163"/>
  <c r="AB162"/>
  <c r="AC162" s="1"/>
  <c r="AA162"/>
  <c r="AB161"/>
  <c r="AC161" s="1"/>
  <c r="AA161"/>
  <c r="AB160"/>
  <c r="AC160" s="1"/>
  <c r="AA160"/>
  <c r="AB159"/>
  <c r="AC159" s="1"/>
  <c r="AA159"/>
  <c r="AB158"/>
  <c r="AC158" s="1"/>
  <c r="AA158"/>
  <c r="AB157"/>
  <c r="AC157" s="1"/>
  <c r="AA157"/>
  <c r="AB156"/>
  <c r="AC156" s="1"/>
  <c r="AA156"/>
  <c r="AB155"/>
  <c r="AC155" s="1"/>
  <c r="AA155"/>
  <c r="AB154"/>
  <c r="AC154" s="1"/>
  <c r="AA154"/>
  <c r="AB153"/>
  <c r="AC153" s="1"/>
  <c r="AA153"/>
  <c r="AB152"/>
  <c r="AC152" s="1"/>
  <c r="AA152"/>
  <c r="AB151"/>
  <c r="AC151" s="1"/>
  <c r="AA151"/>
  <c r="AB150"/>
  <c r="AC150" s="1"/>
  <c r="AA150"/>
  <c r="AB149"/>
  <c r="AC149" s="1"/>
  <c r="AA149"/>
  <c r="AB148"/>
  <c r="AC148" s="1"/>
  <c r="AA148"/>
  <c r="AB147"/>
  <c r="AC147" s="1"/>
  <c r="AA147"/>
  <c r="AB146"/>
  <c r="AC146" s="1"/>
  <c r="AA146"/>
  <c r="AB145"/>
  <c r="AC145" s="1"/>
  <c r="AA145"/>
  <c r="AB144"/>
  <c r="AC144" s="1"/>
  <c r="AA144"/>
  <c r="AB143"/>
  <c r="AC143" s="1"/>
  <c r="AA143"/>
  <c r="AB142"/>
  <c r="AC142" s="1"/>
  <c r="AA142"/>
  <c r="AB141"/>
  <c r="AC141" s="1"/>
  <c r="AA141"/>
  <c r="AB140"/>
  <c r="AC140" s="1"/>
  <c r="AA140"/>
  <c r="AB139"/>
  <c r="AC139" s="1"/>
  <c r="AA139"/>
  <c r="AB138"/>
  <c r="AC138" s="1"/>
  <c r="AA138"/>
  <c r="AD137"/>
  <c r="AB137"/>
  <c r="AC137" s="1"/>
  <c r="AA137"/>
  <c r="AB136"/>
  <c r="AC136" s="1"/>
  <c r="AA136"/>
  <c r="AB135"/>
  <c r="AC135" s="1"/>
  <c r="AA135"/>
  <c r="AB134"/>
  <c r="AC134" s="1"/>
  <c r="AA134"/>
  <c r="AD133"/>
  <c r="AB133"/>
  <c r="AC133" s="1"/>
  <c r="AA133"/>
  <c r="AB132"/>
  <c r="AC132" s="1"/>
  <c r="AA132"/>
  <c r="AB131"/>
  <c r="AC131" s="1"/>
  <c r="AA131"/>
  <c r="AB130"/>
  <c r="AC130" s="1"/>
  <c r="AA130"/>
  <c r="AD129"/>
  <c r="AB129"/>
  <c r="AC129" s="1"/>
  <c r="AA129"/>
  <c r="AB128"/>
  <c r="AC128" s="1"/>
  <c r="AA128"/>
  <c r="AB127"/>
  <c r="AC127" s="1"/>
  <c r="AA127"/>
  <c r="AB126"/>
  <c r="AC126" s="1"/>
  <c r="AA126"/>
  <c r="AD125"/>
  <c r="AB125"/>
  <c r="AC125" s="1"/>
  <c r="AA125"/>
  <c r="AB124"/>
  <c r="AC124" s="1"/>
  <c r="AA124"/>
  <c r="AB123"/>
  <c r="AC123" s="1"/>
  <c r="AA123"/>
  <c r="AB122"/>
  <c r="AC122" s="1"/>
  <c r="AA122"/>
  <c r="AD121"/>
  <c r="AB121"/>
  <c r="AC121" s="1"/>
  <c r="AA121"/>
  <c r="AB120"/>
  <c r="AC120" s="1"/>
  <c r="AA120"/>
  <c r="AB119"/>
  <c r="AC119" s="1"/>
  <c r="AA119"/>
  <c r="AB118"/>
  <c r="AC118" s="1"/>
  <c r="AA118"/>
  <c r="AD117"/>
  <c r="AB117"/>
  <c r="AC117" s="1"/>
  <c r="AA117"/>
  <c r="AB116"/>
  <c r="AC116" s="1"/>
  <c r="AA116"/>
  <c r="AB115"/>
  <c r="AC115" s="1"/>
  <c r="AA115"/>
  <c r="AB114"/>
  <c r="AC114" s="1"/>
  <c r="AA114"/>
  <c r="AD113"/>
  <c r="AB113"/>
  <c r="AC113" s="1"/>
  <c r="AA113"/>
  <c r="AB112"/>
  <c r="AC112" s="1"/>
  <c r="AA112"/>
  <c r="AB111"/>
  <c r="AC111" s="1"/>
  <c r="AA111"/>
  <c r="AB110"/>
  <c r="AC110" s="1"/>
  <c r="AA110"/>
  <c r="AD109"/>
  <c r="AB109"/>
  <c r="AC109" s="1"/>
  <c r="AA109"/>
  <c r="AB108"/>
  <c r="AC108" s="1"/>
  <c r="AA108"/>
  <c r="AB107"/>
  <c r="AC107" s="1"/>
  <c r="AA107"/>
  <c r="AB106"/>
  <c r="AC106" s="1"/>
  <c r="AA106"/>
  <c r="AD105"/>
  <c r="AB105"/>
  <c r="AC105" s="1"/>
  <c r="AA105"/>
  <c r="AB104"/>
  <c r="AC104" s="1"/>
  <c r="AA104"/>
  <c r="AB103"/>
  <c r="AC103" s="1"/>
  <c r="AA103"/>
  <c r="AB102"/>
  <c r="AC102" s="1"/>
  <c r="AA102"/>
  <c r="AD101"/>
  <c r="AB101"/>
  <c r="AC101" s="1"/>
  <c r="AA101"/>
  <c r="AB100"/>
  <c r="AC100" s="1"/>
  <c r="AA100"/>
  <c r="AB99"/>
  <c r="AC99" s="1"/>
  <c r="AA99"/>
  <c r="AB98"/>
  <c r="AC98" s="1"/>
  <c r="AA98"/>
  <c r="AD97"/>
  <c r="AB97"/>
  <c r="AC97" s="1"/>
  <c r="AA97"/>
  <c r="AB96"/>
  <c r="AC96" s="1"/>
  <c r="AA96"/>
  <c r="AB95"/>
  <c r="AC95" s="1"/>
  <c r="AA95"/>
  <c r="AB94"/>
  <c r="AC94" s="1"/>
  <c r="AA94"/>
  <c r="AD93"/>
  <c r="AB93"/>
  <c r="AC93" s="1"/>
  <c r="AA93"/>
  <c r="AB92"/>
  <c r="AC92" s="1"/>
  <c r="AA92"/>
  <c r="AB91"/>
  <c r="AC91" s="1"/>
  <c r="AA91"/>
  <c r="AB90"/>
  <c r="AC90" s="1"/>
  <c r="AA90"/>
  <c r="AD89"/>
  <c r="AB89"/>
  <c r="AC89" s="1"/>
  <c r="AA89"/>
  <c r="AB88"/>
  <c r="AC88" s="1"/>
  <c r="AA88"/>
  <c r="AB87"/>
  <c r="AC87" s="1"/>
  <c r="AA87"/>
  <c r="AB86"/>
  <c r="AC86" s="1"/>
  <c r="AA86"/>
  <c r="AD85"/>
  <c r="AB85"/>
  <c r="AC85" s="1"/>
  <c r="AA85"/>
  <c r="AB84"/>
  <c r="AC84" s="1"/>
  <c r="AA84"/>
  <c r="AB83"/>
  <c r="AC83" s="1"/>
  <c r="AA83"/>
  <c r="AB82"/>
  <c r="AC82" s="1"/>
  <c r="AA82"/>
  <c r="AD81"/>
  <c r="AB81"/>
  <c r="AC81" s="1"/>
  <c r="AA81"/>
  <c r="AB80"/>
  <c r="AC80" s="1"/>
  <c r="AA80"/>
  <c r="AB79"/>
  <c r="AC79" s="1"/>
  <c r="AA79"/>
  <c r="AB78"/>
  <c r="AC78" s="1"/>
  <c r="AA78"/>
  <c r="AD77"/>
  <c r="AB77"/>
  <c r="AC77" s="1"/>
  <c r="AA77"/>
  <c r="AB76"/>
  <c r="AC76" s="1"/>
  <c r="AA76"/>
  <c r="AB75"/>
  <c r="AC75" s="1"/>
  <c r="AA75"/>
  <c r="AB74"/>
  <c r="AC74" s="1"/>
  <c r="AA74"/>
  <c r="AD73"/>
  <c r="AB73"/>
  <c r="AC73" s="1"/>
  <c r="AA73"/>
  <c r="AB72"/>
  <c r="AC72" s="1"/>
  <c r="AA72"/>
  <c r="AB71"/>
  <c r="AC71" s="1"/>
  <c r="AA71"/>
  <c r="AB70"/>
  <c r="AC70" s="1"/>
  <c r="AA70"/>
  <c r="AD69"/>
  <c r="AB69"/>
  <c r="AC69" s="1"/>
  <c r="AA69"/>
  <c r="AB68"/>
  <c r="AC68" s="1"/>
  <c r="AA68"/>
  <c r="AB67"/>
  <c r="AC67" s="1"/>
  <c r="AA67"/>
  <c r="AB66"/>
  <c r="AC66" s="1"/>
  <c r="AA66"/>
  <c r="AD65"/>
  <c r="AB65"/>
  <c r="AC65" s="1"/>
  <c r="AA65"/>
  <c r="AB64"/>
  <c r="AC64" s="1"/>
  <c r="AA64"/>
  <c r="AB63"/>
  <c r="AC63" s="1"/>
  <c r="AA63"/>
  <c r="AB62"/>
  <c r="AC62" s="1"/>
  <c r="AA62"/>
  <c r="AD61"/>
  <c r="AB61"/>
  <c r="AC61" s="1"/>
  <c r="AA61"/>
  <c r="AB60"/>
  <c r="AC60" s="1"/>
  <c r="AA60"/>
  <c r="K59"/>
  <c r="AA59" s="1"/>
  <c r="AA58"/>
  <c r="K58"/>
  <c r="AB58" s="1"/>
  <c r="AD58" s="1"/>
  <c r="K57"/>
  <c r="AA57" s="1"/>
  <c r="K56"/>
  <c r="AB56" s="1"/>
  <c r="AD56" s="1"/>
  <c r="K55"/>
  <c r="AA55" s="1"/>
  <c r="AA54"/>
  <c r="K54"/>
  <c r="AB54" s="1"/>
  <c r="AD54" s="1"/>
  <c r="K53"/>
  <c r="AA53" s="1"/>
  <c r="K52"/>
  <c r="AB52" s="1"/>
  <c r="AD52" s="1"/>
  <c r="K51"/>
  <c r="AA51" s="1"/>
  <c r="AA50"/>
  <c r="K50"/>
  <c r="AB50" s="1"/>
  <c r="AD50" s="1"/>
  <c r="K49"/>
  <c r="AA49" s="1"/>
  <c r="K48"/>
  <c r="AB48" s="1"/>
  <c r="AD48" s="1"/>
  <c r="K47"/>
  <c r="AA47" s="1"/>
  <c r="AA46"/>
  <c r="K46"/>
  <c r="AB46" s="1"/>
  <c r="AD46" s="1"/>
  <c r="K45"/>
  <c r="AA45" s="1"/>
  <c r="K44"/>
  <c r="AB44" s="1"/>
  <c r="AD44" s="1"/>
  <c r="K43"/>
  <c r="AA43" s="1"/>
  <c r="AA42"/>
  <c r="K42"/>
  <c r="AB42" s="1"/>
  <c r="AD42" s="1"/>
  <c r="K41"/>
  <c r="AA41" s="1"/>
  <c r="K40"/>
  <c r="AB40" s="1"/>
  <c r="AD40" s="1"/>
  <c r="K39"/>
  <c r="AA39" s="1"/>
  <c r="AA38"/>
  <c r="K38"/>
  <c r="AB38" s="1"/>
  <c r="AD38" s="1"/>
  <c r="K37"/>
  <c r="AA37" s="1"/>
  <c r="K36"/>
  <c r="AB36" s="1"/>
  <c r="AD36" s="1"/>
  <c r="K35"/>
  <c r="AA35" s="1"/>
  <c r="AA34"/>
  <c r="K34"/>
  <c r="AB34" s="1"/>
  <c r="AD34" s="1"/>
  <c r="K33"/>
  <c r="AA33" s="1"/>
  <c r="K32"/>
  <c r="AB32" s="1"/>
  <c r="AD32" s="1"/>
  <c r="K31"/>
  <c r="AA31" s="1"/>
  <c r="AA30"/>
  <c r="K30"/>
  <c r="AB30" s="1"/>
  <c r="AD30" s="1"/>
  <c r="K29"/>
  <c r="AA29" s="1"/>
  <c r="K28"/>
  <c r="AB28" s="1"/>
  <c r="AD28" s="1"/>
  <c r="K27"/>
  <c r="AB27" s="1"/>
  <c r="K26"/>
  <c r="AB26" s="1"/>
  <c r="AA25"/>
  <c r="K25"/>
  <c r="AB25" s="1"/>
  <c r="K24"/>
  <c r="AA24" s="1"/>
  <c r="K23"/>
  <c r="AB23" s="1"/>
  <c r="K22"/>
  <c r="AB22" s="1"/>
  <c r="AA21"/>
  <c r="K21"/>
  <c r="AB21" s="1"/>
  <c r="K20"/>
  <c r="AB20" s="1"/>
  <c r="K19"/>
  <c r="AB19" s="1"/>
  <c r="K18"/>
  <c r="AA18" s="1"/>
  <c r="AA19" l="1"/>
  <c r="AA23"/>
  <c r="AA27"/>
  <c r="AA28"/>
  <c r="AA32"/>
  <c r="AA36"/>
  <c r="AA40"/>
  <c r="AA44"/>
  <c r="AA48"/>
  <c r="AA52"/>
  <c r="AA56"/>
  <c r="AD63"/>
  <c r="AD67"/>
  <c r="AD71"/>
  <c r="AD75"/>
  <c r="AD79"/>
  <c r="AD83"/>
  <c r="AD87"/>
  <c r="AD91"/>
  <c r="AD95"/>
  <c r="AD99"/>
  <c r="AD103"/>
  <c r="AD107"/>
  <c r="AD111"/>
  <c r="AD115"/>
  <c r="AD119"/>
  <c r="AD123"/>
  <c r="AD127"/>
  <c r="AD131"/>
  <c r="AD135"/>
  <c r="AD139"/>
  <c r="AD465"/>
  <c r="AD469"/>
  <c r="AD473"/>
  <c r="AD477"/>
  <c r="AD481"/>
  <c r="AD485"/>
  <c r="AD489"/>
  <c r="AD493"/>
  <c r="AD497"/>
  <c r="AD501"/>
  <c r="AD505"/>
  <c r="AD509"/>
  <c r="AD513"/>
  <c r="AD517"/>
  <c r="AD521"/>
  <c r="AD525"/>
  <c r="AD529"/>
  <c r="AD533"/>
  <c r="AD537"/>
  <c r="AD541"/>
  <c r="AD545"/>
  <c r="AD549"/>
  <c r="AD689"/>
  <c r="AD693"/>
  <c r="AD697"/>
  <c r="AD701"/>
  <c r="AD705"/>
  <c r="AD709"/>
  <c r="AD713"/>
  <c r="AD717"/>
  <c r="AD721"/>
  <c r="AD725"/>
  <c r="AD729"/>
  <c r="AD733"/>
  <c r="AD737"/>
  <c r="AD741"/>
  <c r="AD745"/>
  <c r="AD21"/>
  <c r="AC21"/>
  <c r="AD22"/>
  <c r="AC22"/>
  <c r="AC25"/>
  <c r="AD25"/>
  <c r="AD19"/>
  <c r="AC19"/>
  <c r="AD20"/>
  <c r="AC20"/>
  <c r="AC23"/>
  <c r="AD23"/>
  <c r="AC27"/>
  <c r="AD27"/>
  <c r="AD26"/>
  <c r="AC26"/>
  <c r="AB18"/>
  <c r="AB24"/>
  <c r="AA20"/>
  <c r="AA22"/>
  <c r="AA26"/>
  <c r="AC28"/>
  <c r="AB29"/>
  <c r="AC30"/>
  <c r="AB31"/>
  <c r="AC32"/>
  <c r="AB33"/>
  <c r="AC34"/>
  <c r="AB35"/>
  <c r="AC36"/>
  <c r="AB37"/>
  <c r="AC38"/>
  <c r="AB39"/>
  <c r="AC40"/>
  <c r="AB41"/>
  <c r="AC42"/>
  <c r="AB43"/>
  <c r="AC44"/>
  <c r="AB45"/>
  <c r="AC46"/>
  <c r="AB47"/>
  <c r="AC48"/>
  <c r="AB49"/>
  <c r="AC50"/>
  <c r="AB51"/>
  <c r="AC52"/>
  <c r="AB53"/>
  <c r="AC54"/>
  <c r="AB55"/>
  <c r="AC56"/>
  <c r="AB57"/>
  <c r="AC58"/>
  <c r="AB59"/>
  <c r="AD60"/>
  <c r="AD62"/>
  <c r="AD64"/>
  <c r="AD66"/>
  <c r="AD68"/>
  <c r="AD70"/>
  <c r="AD72"/>
  <c r="AD74"/>
  <c r="AD76"/>
  <c r="AD78"/>
  <c r="AD80"/>
  <c r="AD82"/>
  <c r="AD84"/>
  <c r="AD86"/>
  <c r="AD88"/>
  <c r="AD90"/>
  <c r="AD92"/>
  <c r="AD94"/>
  <c r="AD96"/>
  <c r="AD98"/>
  <c r="AD100"/>
  <c r="AD102"/>
  <c r="AD104"/>
  <c r="AD106"/>
  <c r="AD108"/>
  <c r="AD110"/>
  <c r="AD112"/>
  <c r="AD114"/>
  <c r="AD116"/>
  <c r="AD118"/>
  <c r="AD120"/>
  <c r="AD122"/>
  <c r="AD124"/>
  <c r="AD126"/>
  <c r="AD128"/>
  <c r="AD130"/>
  <c r="AD132"/>
  <c r="AD134"/>
  <c r="AD136"/>
  <c r="AD138"/>
  <c r="AD140"/>
  <c r="AD141"/>
  <c r="AD142"/>
  <c r="AD143"/>
  <c r="AD144"/>
  <c r="AD145"/>
  <c r="AD146"/>
  <c r="AD147"/>
  <c r="AD148"/>
  <c r="AD149"/>
  <c r="AD150"/>
  <c r="AD151"/>
  <c r="AD152"/>
  <c r="AD153"/>
  <c r="AD154"/>
  <c r="AD155"/>
  <c r="AD156"/>
  <c r="AD157"/>
  <c r="AD158"/>
  <c r="AD159"/>
  <c r="AD160"/>
  <c r="AD161"/>
  <c r="AD162"/>
  <c r="AD163"/>
  <c r="AD164"/>
  <c r="AD165"/>
  <c r="AD166"/>
  <c r="AD167"/>
  <c r="AD168"/>
  <c r="AD169"/>
  <c r="AD170"/>
  <c r="AD171"/>
  <c r="AD172"/>
  <c r="AD173"/>
  <c r="AD174"/>
  <c r="AD175"/>
  <c r="AD176"/>
  <c r="AD177"/>
  <c r="AD178"/>
  <c r="AD179"/>
  <c r="AD180"/>
  <c r="AD181"/>
  <c r="AD182"/>
  <c r="AD183"/>
  <c r="AD184"/>
  <c r="AD185"/>
  <c r="AD186"/>
  <c r="AD187"/>
  <c r="AD188"/>
  <c r="AD189"/>
  <c r="AD190"/>
  <c r="AD191"/>
  <c r="AD192"/>
  <c r="AD193"/>
  <c r="AD194"/>
  <c r="AD195"/>
  <c r="AD196"/>
  <c r="AD197"/>
  <c r="AD198"/>
  <c r="AD199"/>
  <c r="AD200"/>
  <c r="AD201"/>
  <c r="AD202"/>
  <c r="AD203"/>
  <c r="AD204"/>
  <c r="AD205"/>
  <c r="AD206"/>
  <c r="AD207"/>
  <c r="AD208"/>
  <c r="AD209"/>
  <c r="AD210"/>
  <c r="AD211"/>
  <c r="AD212"/>
  <c r="AD213"/>
  <c r="AD214"/>
  <c r="AD215"/>
  <c r="AD216"/>
  <c r="AD217"/>
  <c r="AD218"/>
  <c r="AD219"/>
  <c r="AD220"/>
  <c r="AD221"/>
  <c r="AD222"/>
  <c r="AD223"/>
  <c r="AD224"/>
  <c r="AD225"/>
  <c r="AD226"/>
  <c r="AD227"/>
  <c r="AD228"/>
  <c r="AD229"/>
  <c r="AD230"/>
  <c r="AD231"/>
  <c r="AD232"/>
  <c r="AD233"/>
  <c r="AD234"/>
  <c r="AD235"/>
  <c r="AD236"/>
  <c r="AD237"/>
  <c r="AD238"/>
  <c r="AD239"/>
  <c r="AD240"/>
  <c r="AD241"/>
  <c r="AD242"/>
  <c r="AD243"/>
  <c r="AD244"/>
  <c r="AD245"/>
  <c r="AD246"/>
  <c r="AD247"/>
  <c r="AD248"/>
  <c r="AD249"/>
  <c r="AD250"/>
  <c r="AD251"/>
  <c r="AD252"/>
  <c r="AD253"/>
  <c r="AD254"/>
  <c r="AD255"/>
  <c r="AD256"/>
  <c r="AD257"/>
  <c r="AD258"/>
  <c r="AD259"/>
  <c r="AD260"/>
  <c r="AD261"/>
  <c r="AD262"/>
  <c r="AD263"/>
  <c r="AD264"/>
  <c r="AD265"/>
  <c r="AD266"/>
  <c r="AD267"/>
  <c r="AD268"/>
  <c r="AD269"/>
  <c r="AD270"/>
  <c r="AD271"/>
  <c r="AD272"/>
  <c r="AD273"/>
  <c r="AD274"/>
  <c r="AD275"/>
  <c r="AD276"/>
  <c r="AD277"/>
  <c r="AD278"/>
  <c r="AD279"/>
  <c r="AD280"/>
  <c r="AD281"/>
  <c r="AD282"/>
  <c r="AD283"/>
  <c r="AD284"/>
  <c r="AD285"/>
  <c r="AD286"/>
  <c r="AD287"/>
  <c r="AD288"/>
  <c r="AD289"/>
  <c r="AD290"/>
  <c r="AD291"/>
  <c r="AD292"/>
  <c r="AD293"/>
  <c r="AD294"/>
  <c r="AD295"/>
  <c r="AD296"/>
  <c r="AD297"/>
  <c r="AD298"/>
  <c r="AD299"/>
  <c r="AD300"/>
  <c r="AD301"/>
  <c r="AD302"/>
  <c r="AD303"/>
  <c r="AD304"/>
  <c r="AD305"/>
  <c r="AD306"/>
  <c r="AD307"/>
  <c r="AD308"/>
  <c r="AD309"/>
  <c r="AD310"/>
  <c r="AD311"/>
  <c r="AD312"/>
  <c r="AD313"/>
  <c r="AD314"/>
  <c r="AD315"/>
  <c r="AD316"/>
  <c r="AD317"/>
  <c r="AD318"/>
  <c r="AD319"/>
  <c r="AD320"/>
  <c r="AD321"/>
  <c r="AD322"/>
  <c r="AD323"/>
  <c r="AD324"/>
  <c r="AD325"/>
  <c r="AD326"/>
  <c r="AD327"/>
  <c r="AD328"/>
  <c r="AD329"/>
  <c r="AD330"/>
  <c r="AD331"/>
  <c r="AD332"/>
  <c r="AD333"/>
  <c r="AD334"/>
  <c r="AD335"/>
  <c r="AD336"/>
  <c r="AD337"/>
  <c r="AD338"/>
  <c r="AD339"/>
  <c r="AD340"/>
  <c r="AD341"/>
  <c r="AD342"/>
  <c r="AD343"/>
  <c r="AD344"/>
  <c r="AD345"/>
  <c r="AD346"/>
  <c r="AD347"/>
  <c r="AD348"/>
  <c r="AD349"/>
  <c r="AD350"/>
  <c r="AD351"/>
  <c r="AD352"/>
  <c r="AD353"/>
  <c r="AD354"/>
  <c r="AD355"/>
  <c r="AD356"/>
  <c r="AD357"/>
  <c r="AD358"/>
  <c r="AD359"/>
  <c r="AD360"/>
  <c r="AD361"/>
  <c r="AD362"/>
  <c r="AD363"/>
  <c r="AD364"/>
  <c r="AD365"/>
  <c r="AD366"/>
  <c r="AD367"/>
  <c r="AD368"/>
  <c r="AD369"/>
  <c r="AD370"/>
  <c r="AD371"/>
  <c r="AD372"/>
  <c r="AD373"/>
  <c r="AD374"/>
  <c r="AD375"/>
  <c r="AD376"/>
  <c r="AD377"/>
  <c r="AD378"/>
  <c r="AD379"/>
  <c r="AD380"/>
  <c r="AD381"/>
  <c r="AD382"/>
  <c r="AD383"/>
  <c r="AD384"/>
  <c r="AD385"/>
  <c r="AD386"/>
  <c r="AD387"/>
  <c r="AD388"/>
  <c r="AD389"/>
  <c r="AD390"/>
  <c r="AD391"/>
  <c r="AD392"/>
  <c r="AD393"/>
  <c r="AD394"/>
  <c r="AD395"/>
  <c r="AD396"/>
  <c r="AD397"/>
  <c r="AD398"/>
  <c r="AD399"/>
  <c r="AD400"/>
  <c r="AD401"/>
  <c r="AD402"/>
  <c r="AD403"/>
  <c r="AD404"/>
  <c r="AD405"/>
  <c r="AD406"/>
  <c r="AD407"/>
  <c r="AD408"/>
  <c r="AD409"/>
  <c r="AD410"/>
  <c r="AD411"/>
  <c r="AD412"/>
  <c r="AD413"/>
  <c r="AD414"/>
  <c r="AD415"/>
  <c r="AD416"/>
  <c r="AD417"/>
  <c r="AD418"/>
  <c r="AD419"/>
  <c r="AD420"/>
  <c r="AD421"/>
  <c r="AD422"/>
  <c r="AD423"/>
  <c r="AD424"/>
  <c r="AD425"/>
  <c r="AD426"/>
  <c r="AD427"/>
  <c r="AD428"/>
  <c r="AD429"/>
  <c r="AD430"/>
  <c r="AD431"/>
  <c r="AD432"/>
  <c r="AD433"/>
  <c r="AD434"/>
  <c r="AD435"/>
  <c r="AD436"/>
  <c r="AD437"/>
  <c r="AD438"/>
  <c r="AD439"/>
  <c r="AD440"/>
  <c r="AD441"/>
  <c r="AD442"/>
  <c r="AD443"/>
  <c r="AD444"/>
  <c r="AD445"/>
  <c r="AD446"/>
  <c r="AD447"/>
  <c r="AD448"/>
  <c r="AD449"/>
  <c r="AD450"/>
  <c r="AD451"/>
  <c r="AD452"/>
  <c r="AD453"/>
  <c r="AD454"/>
  <c r="AD455"/>
  <c r="AD456"/>
  <c r="AD457"/>
  <c r="AD458"/>
  <c r="AD459"/>
  <c r="AD460"/>
  <c r="AD461"/>
  <c r="AD462"/>
  <c r="AD464"/>
  <c r="AD466"/>
  <c r="AD468"/>
  <c r="AD470"/>
  <c r="AD472"/>
  <c r="AD474"/>
  <c r="AD476"/>
  <c r="AD478"/>
  <c r="AD480"/>
  <c r="AD482"/>
  <c r="AD484"/>
  <c r="AD486"/>
  <c r="AD488"/>
  <c r="AD490"/>
  <c r="AD492"/>
  <c r="AD494"/>
  <c r="AD496"/>
  <c r="AD498"/>
  <c r="AD500"/>
  <c r="AD502"/>
  <c r="AD504"/>
  <c r="AD506"/>
  <c r="AD508"/>
  <c r="AD510"/>
  <c r="AD512"/>
  <c r="AD514"/>
  <c r="AD516"/>
  <c r="AD518"/>
  <c r="AD520"/>
  <c r="AD522"/>
  <c r="AD524"/>
  <c r="AD526"/>
  <c r="AD528"/>
  <c r="AD530"/>
  <c r="AD532"/>
  <c r="AD534"/>
  <c r="AD536"/>
  <c r="AD538"/>
  <c r="AD540"/>
  <c r="AD542"/>
  <c r="AD544"/>
  <c r="AD546"/>
  <c r="AD548"/>
  <c r="AD550"/>
  <c r="AD552"/>
  <c r="AD553"/>
  <c r="AD554"/>
  <c r="AD555"/>
  <c r="AD556"/>
  <c r="AD557"/>
  <c r="AD558"/>
  <c r="AD559"/>
  <c r="AD560"/>
  <c r="AD561"/>
  <c r="AD562"/>
  <c r="AD563"/>
  <c r="AD564"/>
  <c r="AD565"/>
  <c r="AD566"/>
  <c r="AD567"/>
  <c r="AD568"/>
  <c r="AD569"/>
  <c r="AD570"/>
  <c r="AD571"/>
  <c r="AD572"/>
  <c r="AD573"/>
  <c r="AD574"/>
  <c r="AD575"/>
  <c r="AD576"/>
  <c r="AD577"/>
  <c r="AD578"/>
  <c r="AD579"/>
  <c r="AD580"/>
  <c r="AD581"/>
  <c r="AD582"/>
  <c r="AD583"/>
  <c r="AD584"/>
  <c r="AD585"/>
  <c r="AD586"/>
  <c r="AD587"/>
  <c r="AD588"/>
  <c r="AD589"/>
  <c r="AD590"/>
  <c r="AD591"/>
  <c r="AD592"/>
  <c r="AD593"/>
  <c r="AD594"/>
  <c r="AD595"/>
  <c r="AD596"/>
  <c r="AD597"/>
  <c r="AD598"/>
  <c r="AD599"/>
  <c r="AD600"/>
  <c r="AD601"/>
  <c r="AD602"/>
  <c r="AD603"/>
  <c r="AD604"/>
  <c r="AD605"/>
  <c r="AD606"/>
  <c r="AD607"/>
  <c r="AD608"/>
  <c r="AD609"/>
  <c r="AD610"/>
  <c r="AD611"/>
  <c r="AD612"/>
  <c r="AD613"/>
  <c r="AD614"/>
  <c r="AD615"/>
  <c r="AD616"/>
  <c r="AD617"/>
  <c r="AD618"/>
  <c r="AD619"/>
  <c r="AD620"/>
  <c r="AD621"/>
  <c r="AD622"/>
  <c r="AD623"/>
  <c r="AD624"/>
  <c r="AD625"/>
  <c r="AD626"/>
  <c r="AD627"/>
  <c r="AD628"/>
  <c r="AD629"/>
  <c r="AD630"/>
  <c r="AD631"/>
  <c r="AD632"/>
  <c r="AD633"/>
  <c r="AD634"/>
  <c r="AD635"/>
  <c r="AD636"/>
  <c r="AD637"/>
  <c r="AD638"/>
  <c r="AD639"/>
  <c r="AD640"/>
  <c r="AD641"/>
  <c r="AD642"/>
  <c r="AD643"/>
  <c r="AD644"/>
  <c r="AD645"/>
  <c r="AD646"/>
  <c r="AD647"/>
  <c r="AD648"/>
  <c r="AD649"/>
  <c r="AD650"/>
  <c r="AD651"/>
  <c r="AD652"/>
  <c r="AD653"/>
  <c r="AD654"/>
  <c r="AD655"/>
  <c r="AD656"/>
  <c r="AD657"/>
  <c r="AD658"/>
  <c r="AD659"/>
  <c r="AD660"/>
  <c r="AD661"/>
  <c r="AD662"/>
  <c r="AD663"/>
  <c r="AD664"/>
  <c r="AD665"/>
  <c r="AD666"/>
  <c r="AD667"/>
  <c r="AD668"/>
  <c r="AD669"/>
  <c r="AD670"/>
  <c r="AD671"/>
  <c r="AD672"/>
  <c r="AD673"/>
  <c r="AD674"/>
  <c r="AD675"/>
  <c r="AD676"/>
  <c r="AD677"/>
  <c r="AD678"/>
  <c r="AD679"/>
  <c r="AD680"/>
  <c r="AD681"/>
  <c r="AD682"/>
  <c r="AD683"/>
  <c r="AD684"/>
  <c r="AD685"/>
  <c r="AD686"/>
  <c r="AD687"/>
  <c r="AD688"/>
  <c r="AD690"/>
  <c r="AD692"/>
  <c r="AD694"/>
  <c r="AD696"/>
  <c r="AD698"/>
  <c r="AD700"/>
  <c r="AD702"/>
  <c r="AD704"/>
  <c r="AD706"/>
  <c r="AD708"/>
  <c r="AD710"/>
  <c r="AD712"/>
  <c r="AD714"/>
  <c r="AD716"/>
  <c r="AD718"/>
  <c r="AD720"/>
  <c r="AD722"/>
  <c r="AD724"/>
  <c r="AD726"/>
  <c r="AD728"/>
  <c r="AD730"/>
  <c r="AD732"/>
  <c r="AD734"/>
  <c r="AD736"/>
  <c r="AD738"/>
  <c r="AD740"/>
  <c r="AD742"/>
  <c r="AD744"/>
  <c r="AD746"/>
  <c r="AC748"/>
  <c r="AC749"/>
  <c r="AC750"/>
  <c r="AC751"/>
  <c r="AC752"/>
  <c r="AC753"/>
  <c r="AC754"/>
  <c r="AC755"/>
  <c r="AC756"/>
  <c r="AC757"/>
  <c r="AC758"/>
  <c r="AC759"/>
  <c r="AC760"/>
  <c r="AC761"/>
  <c r="AC762"/>
  <c r="AC763"/>
  <c r="AC764"/>
  <c r="AC765"/>
  <c r="AC766"/>
  <c r="AC767"/>
  <c r="AC768"/>
  <c r="AC769"/>
  <c r="AC770"/>
  <c r="AC771"/>
  <c r="AC772"/>
  <c r="AC773"/>
  <c r="AC774"/>
  <c r="AC775"/>
  <c r="AC776"/>
  <c r="AC777"/>
  <c r="AC778"/>
  <c r="AC779"/>
  <c r="AC780"/>
  <c r="AC781"/>
  <c r="AC782"/>
  <c r="AC783"/>
  <c r="AC784"/>
  <c r="AC785"/>
  <c r="AC786"/>
  <c r="AC787"/>
  <c r="AC788"/>
  <c r="AC789"/>
  <c r="AC790"/>
  <c r="AC791"/>
  <c r="AC792"/>
  <c r="AC793"/>
  <c r="AC794"/>
  <c r="AC795"/>
  <c r="AC796"/>
  <c r="AC797"/>
  <c r="AC798"/>
  <c r="AC799"/>
  <c r="AC800"/>
  <c r="AC801"/>
  <c r="AC802"/>
  <c r="AC803"/>
  <c r="AC804"/>
  <c r="AC805"/>
  <c r="AC806"/>
  <c r="AC807"/>
  <c r="AC808"/>
  <c r="AC809"/>
  <c r="AC810"/>
  <c r="AC811"/>
  <c r="AC812"/>
  <c r="AC813"/>
  <c r="AC814"/>
  <c r="AC815"/>
  <c r="AC816"/>
  <c r="AC817"/>
  <c r="AC818"/>
  <c r="AC819"/>
  <c r="AC820"/>
  <c r="AC821"/>
  <c r="AC822"/>
  <c r="AC823"/>
  <c r="AC824"/>
  <c r="AC825"/>
  <c r="AC826"/>
  <c r="AC827"/>
  <c r="AC828"/>
  <c r="AC829"/>
  <c r="AC830"/>
  <c r="AC831"/>
  <c r="AC832"/>
  <c r="AC833"/>
  <c r="AC834"/>
  <c r="AC835"/>
  <c r="AC836"/>
  <c r="AC837"/>
  <c r="AC838"/>
  <c r="AC839"/>
  <c r="AC840"/>
  <c r="AC841"/>
  <c r="AC842"/>
  <c r="AC843"/>
  <c r="AC844"/>
  <c r="AC845"/>
  <c r="AC846"/>
  <c r="AC847"/>
  <c r="AC848"/>
  <c r="AC849"/>
  <c r="AC850"/>
  <c r="AC851"/>
  <c r="AC852"/>
  <c r="AC853"/>
  <c r="AC854"/>
  <c r="AC855"/>
  <c r="AC856"/>
  <c r="AC857"/>
  <c r="AC858"/>
  <c r="AC859"/>
  <c r="AC860"/>
  <c r="AC861"/>
  <c r="AC862"/>
  <c r="AC863"/>
  <c r="AC864"/>
  <c r="AC865"/>
  <c r="AC866"/>
  <c r="AC867"/>
  <c r="AC868"/>
  <c r="AC869"/>
  <c r="AC870"/>
  <c r="AC871"/>
  <c r="AC872"/>
  <c r="AC873"/>
  <c r="AC874"/>
  <c r="AC875"/>
  <c r="AC876"/>
  <c r="AC877"/>
  <c r="AC878"/>
  <c r="AC879"/>
  <c r="AC880"/>
  <c r="AC881"/>
  <c r="AC882"/>
  <c r="AC883"/>
  <c r="AC884"/>
  <c r="AC885"/>
  <c r="AC886"/>
  <c r="AC887"/>
  <c r="AC888"/>
  <c r="AC889"/>
  <c r="AC890"/>
  <c r="AC891"/>
  <c r="AC892"/>
  <c r="AC893"/>
  <c r="AC894"/>
  <c r="AC895"/>
  <c r="AC896"/>
  <c r="AC897"/>
  <c r="AC898"/>
  <c r="AC899"/>
  <c r="AC900"/>
  <c r="AC901"/>
  <c r="AC902"/>
  <c r="AC903"/>
  <c r="AC904"/>
  <c r="AC905"/>
  <c r="AC906"/>
  <c r="AC907"/>
  <c r="AC908"/>
  <c r="AC909"/>
  <c r="AC910"/>
  <c r="AC911"/>
  <c r="AC912"/>
  <c r="AC913"/>
  <c r="AC914"/>
  <c r="AC915"/>
  <c r="AC916"/>
  <c r="AC917"/>
  <c r="AC918"/>
  <c r="AC919"/>
  <c r="AC920"/>
  <c r="AC921"/>
  <c r="AC922"/>
  <c r="AC923"/>
  <c r="AC924"/>
  <c r="AC925"/>
  <c r="AC926"/>
  <c r="AC927"/>
  <c r="AC928"/>
  <c r="AC929"/>
  <c r="AC930"/>
  <c r="AC931"/>
  <c r="AC932"/>
  <c r="AC933"/>
  <c r="AC934"/>
  <c r="AC935"/>
  <c r="AC936"/>
  <c r="AC937"/>
  <c r="AC938"/>
  <c r="AC939"/>
  <c r="AC940"/>
  <c r="AC941"/>
  <c r="AC942"/>
  <c r="AC59" l="1"/>
  <c r="AD59"/>
  <c r="AC57"/>
  <c r="AD57"/>
  <c r="AC55"/>
  <c r="AD55"/>
  <c r="AC53"/>
  <c r="AD53"/>
  <c r="AC51"/>
  <c r="AD51"/>
  <c r="AC49"/>
  <c r="AD49"/>
  <c r="AC47"/>
  <c r="AD47"/>
  <c r="AC45"/>
  <c r="AD45"/>
  <c r="AC43"/>
  <c r="AD43"/>
  <c r="AC41"/>
  <c r="AD41"/>
  <c r="AC39"/>
  <c r="AD39"/>
  <c r="AC37"/>
  <c r="AD37"/>
  <c r="AC35"/>
  <c r="AD35"/>
  <c r="AC33"/>
  <c r="AD33"/>
  <c r="AC31"/>
  <c r="AD31"/>
  <c r="AC29"/>
  <c r="AD29"/>
  <c r="AC18"/>
  <c r="AD18"/>
  <c r="AC24"/>
  <c r="AD24"/>
  <c r="AC943" l="1"/>
</calcChain>
</file>

<file path=xl/comments1.xml><?xml version="1.0" encoding="utf-8"?>
<comments xmlns="http://schemas.openxmlformats.org/spreadsheetml/2006/main">
  <authors>
    <author/>
  </authors>
  <commentList>
    <comment ref="Q53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3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3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3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3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4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4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4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4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4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5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5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5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5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5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6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6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6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6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6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7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7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7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7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7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<sst xmlns="http://schemas.openxmlformats.org/spreadsheetml/2006/main" count="2855" uniqueCount="1930">
  <si>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</si>
  <si>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</si>
  <si>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</si>
  <si>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</si>
  <si>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</si>
  <si>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</si>
  <si>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</si>
  <si>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З/ЗИ</t>
  </si>
  <si>
    <t>Наименование подгруппы</t>
  </si>
  <si>
    <t>З/ч к спецтехнике</t>
  </si>
  <si>
    <t>Наименование группы</t>
  </si>
  <si>
    <t>Автоспецтехника</t>
  </si>
  <si>
    <t>Предмет закупки</t>
  </si>
  <si>
    <t>Запасные части для с/т марки МТЗ,ТВЭКС,Т-150,Б10,ДТ-75,Амкодор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</si>
  <si>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</si>
  <si>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</si>
  <si>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</si>
  <si>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</si>
  <si>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</si>
  <si>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</si>
  <si>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</si>
  <si>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</si>
  <si>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</si>
  <si>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</si>
  <si>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</si>
  <si>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</si>
  <si>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</si>
  <si>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</si>
  <si>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</si>
  <si>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</si>
  <si>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</si>
  <si>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</si>
  <si>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</si>
  <si>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</si>
  <si>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</si>
  <si>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</si>
  <si>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</si>
  <si>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</si>
  <si>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</si>
  <si>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</si>
  <si>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</si>
  <si>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</si>
  <si>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</si>
  <si>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</si>
  <si>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</si>
  <si>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</si>
  <si>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</si>
  <si>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</si>
  <si>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</si>
  <si>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</si>
  <si>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</si>
  <si>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</si>
  <si>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</si>
  <si>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</si>
  <si>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</si>
  <si>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</si>
  <si>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</si>
  <si>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</si>
  <si>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</si>
  <si>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</si>
  <si>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</si>
  <si>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</si>
  <si>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</si>
  <si>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</si>
  <si>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БА000102</t>
  </si>
  <si>
    <t>Смазка Loctite 7063</t>
  </si>
  <si>
    <t>шт</t>
  </si>
  <si>
    <t>БА000117</t>
  </si>
  <si>
    <t>Смазка универсальная проникающая WD-40 200 мл</t>
  </si>
  <si>
    <t>ББ000062</t>
  </si>
  <si>
    <t>Промывка системы охлаждения HiGear9014</t>
  </si>
  <si>
    <t>ЕЖ000020</t>
  </si>
  <si>
    <t>Подшипник № 180318</t>
  </si>
  <si>
    <t>ЕЖ000023</t>
  </si>
  <si>
    <t>Подшипник № 180313</t>
  </si>
  <si>
    <t>ЕЖ000034</t>
  </si>
  <si>
    <t>Подшипник 318</t>
  </si>
  <si>
    <t>ЕЖ000046</t>
  </si>
  <si>
    <t>Подшипник № 1310</t>
  </si>
  <si>
    <t>ЕЖ000058</t>
  </si>
  <si>
    <t>Подшипник № 180317</t>
  </si>
  <si>
    <t>ЕЖ000065</t>
  </si>
  <si>
    <t>Подшипник 180608</t>
  </si>
  <si>
    <t>ЕЖ000068</t>
  </si>
  <si>
    <t>Подшипник 2310</t>
  </si>
  <si>
    <t>ЕЖ000087</t>
  </si>
  <si>
    <t>Подшипник 320</t>
  </si>
  <si>
    <t>ЕЖ000123</t>
  </si>
  <si>
    <t>Подшипник 6213</t>
  </si>
  <si>
    <t>ЕЖ000139</t>
  </si>
  <si>
    <t>Подшипник 2324</t>
  </si>
  <si>
    <t>ЕЖ000149</t>
  </si>
  <si>
    <t>Подшипник 324</t>
  </si>
  <si>
    <t>ЕЖ000195</t>
  </si>
  <si>
    <t>Подшипник НМ 89449/89410</t>
  </si>
  <si>
    <t>ЕЖ000199</t>
  </si>
  <si>
    <t>Подшипник 6008</t>
  </si>
  <si>
    <t>ЕЖ000281</t>
  </si>
  <si>
    <t>Подшипник 3520</t>
  </si>
  <si>
    <t>ЕЖ000285</t>
  </si>
  <si>
    <t>Подшипник 50209</t>
  </si>
  <si>
    <t>ЕЖ000286</t>
  </si>
  <si>
    <t>Подшипник 6-310(310) 864716</t>
  </si>
  <si>
    <t>ЕЖ000292</t>
  </si>
  <si>
    <t>Подшипник 2326</t>
  </si>
  <si>
    <t>ЕЖ000293</t>
  </si>
  <si>
    <t>Подшипник 6-224</t>
  </si>
  <si>
    <t>ЕЖ000329</t>
  </si>
  <si>
    <t>Подшипник № 180213</t>
  </si>
  <si>
    <t>ЕЖ000337</t>
  </si>
  <si>
    <t>Подшипник 326</t>
  </si>
  <si>
    <t>ЕЖ000398</t>
  </si>
  <si>
    <t>Подшипник № 110</t>
  </si>
  <si>
    <t>ЕЖ000712</t>
  </si>
  <si>
    <t>Подшипник 11214</t>
  </si>
  <si>
    <t>ЕЖ000799</t>
  </si>
  <si>
    <t>Подшипник №22211СКW33С3</t>
  </si>
  <si>
    <t>ЖЖ000041</t>
  </si>
  <si>
    <t>Герметик LOСТIТЕ 5699</t>
  </si>
  <si>
    <t>ЖЖ000057</t>
  </si>
  <si>
    <t>Герметик-прокладка 180г</t>
  </si>
  <si>
    <t>компл</t>
  </si>
  <si>
    <t>ЖЖ000063</t>
  </si>
  <si>
    <t>Герметик силиконовый красный(85г) "ABRO"</t>
  </si>
  <si>
    <t>ЖЖ000066</t>
  </si>
  <si>
    <t>Герметик силиконовый черный(85г) "ABRO"</t>
  </si>
  <si>
    <t>ЖЖ000076</t>
  </si>
  <si>
    <t>Герметик прокладка 60 г</t>
  </si>
  <si>
    <t>ЖЖ000090</t>
  </si>
  <si>
    <t>Герметик резьбовой 10г DD6673</t>
  </si>
  <si>
    <t>ЗЖ000044</t>
  </si>
  <si>
    <t>Автолампа 24х75х70w</t>
  </si>
  <si>
    <t>ЗЖ000045</t>
  </si>
  <si>
    <t>Автолампа 2-х контактная</t>
  </si>
  <si>
    <t>ЗЖ000047</t>
  </si>
  <si>
    <t>Автолампа пальчиковая 24В</t>
  </si>
  <si>
    <t>ЗЖ000568</t>
  </si>
  <si>
    <t>Автолампа 12-5-1 (12В)</t>
  </si>
  <si>
    <t>ЗЖ000680</t>
  </si>
  <si>
    <t>Автолампа 12В/10Вт (А12-10)</t>
  </si>
  <si>
    <t>ЗЖ000916</t>
  </si>
  <si>
    <t>Рукав ЮМЗ 36-2407018А задней полуоси (2,2-85*110, 317под.)</t>
  </si>
  <si>
    <t>ЗЖ001076</t>
  </si>
  <si>
    <t>Компрессор А29.01.000 МТЗ/ЗИЛ Бычок</t>
  </si>
  <si>
    <t>ЗЖ001077</t>
  </si>
  <si>
    <t>Компрессор ЗИЛ 130-3509009-11</t>
  </si>
  <si>
    <t>ЗЖ001234</t>
  </si>
  <si>
    <t>Насос масляный А01,А41</t>
  </si>
  <si>
    <t>ЗЖ001251</t>
  </si>
  <si>
    <t>Вкладыш коренной СМД-60 Р3</t>
  </si>
  <si>
    <t>ЗЖ001274</t>
  </si>
  <si>
    <t>Подушка двигателя Т-150 (пластина) 150.00.073</t>
  </si>
  <si>
    <t>ЗЖ001275</t>
  </si>
  <si>
    <t>Подушка двигателя Т-150 (скоба) 150.00.074</t>
  </si>
  <si>
    <t>ЗЖ001276</t>
  </si>
  <si>
    <t>Подушка двигателя Т-150.00.075</t>
  </si>
  <si>
    <t>ЗЖ001944</t>
  </si>
  <si>
    <t>Стартер Т-170 СТ-42.3708</t>
  </si>
  <si>
    <t>ЗЖ002486</t>
  </si>
  <si>
    <t>Автолампа (12В) А12-3-1</t>
  </si>
  <si>
    <t>ЗЖ002792</t>
  </si>
  <si>
    <t>Амперметр АП 110</t>
  </si>
  <si>
    <t>ЗЖ007468</t>
  </si>
  <si>
    <t>Рукав высокого давления гайка 32 Л-0,6</t>
  </si>
  <si>
    <t>ЗЖ007478</t>
  </si>
  <si>
    <t>Рукав высокого давления гайка 36 Л-1,0</t>
  </si>
  <si>
    <t>ЗЗ000040</t>
  </si>
  <si>
    <t>Рукав 2SN 12-27,5-1450 (М22*1,5) ключ 27</t>
  </si>
  <si>
    <t>ЗЗ001435</t>
  </si>
  <si>
    <t>Корзина сцепления СМД 18</t>
  </si>
  <si>
    <t>ЗЗ001436</t>
  </si>
  <si>
    <t>Диск сцепления СМД 18</t>
  </si>
  <si>
    <t>ЗЗ002496</t>
  </si>
  <si>
    <t>Флюс паяльный Ф-38Н (фас.0,5л)</t>
  </si>
  <si>
    <t>ЗИ000010</t>
  </si>
  <si>
    <t>Опора разжимного кулака в сб. (втулка+упл.кольца) 9908-3502128</t>
  </si>
  <si>
    <t>ЗИ000029</t>
  </si>
  <si>
    <t>Комплект прокладок на двигатель Д-65 (ЮМЗ)</t>
  </si>
  <si>
    <t>ЗИ000038</t>
  </si>
  <si>
    <t>Поршневая А-41,ЯМЗ-236-1004005 (Дальнобой) с п/к (Костр.)</t>
  </si>
  <si>
    <t>ЗИ000056</t>
  </si>
  <si>
    <t>Пара плунжерная ЯМЗ-7511,7512,7513,7514(ТНВД 133,135,173,175)D=12мм ЯЗДА</t>
  </si>
  <si>
    <t>ЗИ000075</t>
  </si>
  <si>
    <t>Звено гусеницы ДТ-75</t>
  </si>
  <si>
    <t>ЗИ000081</t>
  </si>
  <si>
    <t>Блок управления 100 ВНМ к экскаватору ЭО 33234</t>
  </si>
  <si>
    <t>ЗИ000082</t>
  </si>
  <si>
    <t>Насос НШ 10 Л левый 6-ти шлицевой НШ 10У-3Л</t>
  </si>
  <si>
    <t>ЗИ000095</t>
  </si>
  <si>
    <t>Фонарь зад. н/обр. 7303</t>
  </si>
  <si>
    <t>ЗИ000101</t>
  </si>
  <si>
    <t>Элемент фильтра магистрального 55Р-661А-1-06 (Реготмас 661-1-05)</t>
  </si>
  <si>
    <t>ЗИ000193</t>
  </si>
  <si>
    <t>Насос шестеренчатый (правый) НШ-100-3</t>
  </si>
  <si>
    <t>ЗИ000220</t>
  </si>
  <si>
    <t>Гидрораспределитель Р-80</t>
  </si>
  <si>
    <t>ЗИ000221</t>
  </si>
  <si>
    <t>Гидрораспределитель Р-100</t>
  </si>
  <si>
    <t>ЗИ000222</t>
  </si>
  <si>
    <t>Гидрораспределитель Р-200</t>
  </si>
  <si>
    <t>ЗИ000269</t>
  </si>
  <si>
    <t>Тавотница большая М10 (угловая 45*) /264030-П8/ 21211-2202034-008</t>
  </si>
  <si>
    <t>ЗИ000270</t>
  </si>
  <si>
    <t>Пресс масленка (тавотница) малая Ф 8</t>
  </si>
  <si>
    <t>ЗИ000273</t>
  </si>
  <si>
    <t>Гайка М 8х1</t>
  </si>
  <si>
    <t>ЗИ000274</t>
  </si>
  <si>
    <t>Хомут Маяк 1 (16-25 мм)</t>
  </si>
  <si>
    <t>ЗИ000284</t>
  </si>
  <si>
    <t>Хомут 40-60 мм</t>
  </si>
  <si>
    <t>ЗИ000294</t>
  </si>
  <si>
    <t>Хомут NORMA 12- 22</t>
  </si>
  <si>
    <t>ЗИ000311</t>
  </si>
  <si>
    <t>Хомут 16-25 мм</t>
  </si>
  <si>
    <t>ЗИ000340</t>
  </si>
  <si>
    <t>Диск сцепления нажимной 1601093-70 МТЗ</t>
  </si>
  <si>
    <t>ЗИ000354</t>
  </si>
  <si>
    <t>Хомут 10-16 мм</t>
  </si>
  <si>
    <t>ЗИ000383</t>
  </si>
  <si>
    <t>Насос НШ 32 Л</t>
  </si>
  <si>
    <t>ЗИ000390</t>
  </si>
  <si>
    <t>Вал насоса ДНУ 725/25</t>
  </si>
  <si>
    <t>ЗИ000417</t>
  </si>
  <si>
    <t>Радиатор Т-150</t>
  </si>
  <si>
    <t>ЗИ000438</t>
  </si>
  <si>
    <t>Переключатель поворотов МТЗ-82 ПКП-1/3912.3769.-01</t>
  </si>
  <si>
    <t>ЗИ000467</t>
  </si>
  <si>
    <t>Опора МТЗ промежуточная 72-2209010 (п-к115-2шт. , 2,2-75*100-2шт.)</t>
  </si>
  <si>
    <t>ЗИ000491</t>
  </si>
  <si>
    <t>Комплект прокладок двигателя на МТЗ-80</t>
  </si>
  <si>
    <t>ЗИ000506</t>
  </si>
  <si>
    <t>Палец поршневой двигателя Д-240</t>
  </si>
  <si>
    <t>ЗИ000507</t>
  </si>
  <si>
    <t>Подогреватель предпусковой Северс-М 2 кВт</t>
  </si>
  <si>
    <t>ЗИ000512</t>
  </si>
  <si>
    <t>Цепь "БАРА"</t>
  </si>
  <si>
    <t>ЗИ000513</t>
  </si>
  <si>
    <t>Резец "БАРА"</t>
  </si>
  <si>
    <t>ЗИ000525</t>
  </si>
  <si>
    <t>Плунжерная пара топливного насоса двигателя ЯМЗ-238</t>
  </si>
  <si>
    <t>ЗИ000537</t>
  </si>
  <si>
    <t>Шатун двигателя ЯМЗ-240</t>
  </si>
  <si>
    <t>ЗИ000538</t>
  </si>
  <si>
    <t>Рем комплект прокладок двигателя ЯМЗ-240</t>
  </si>
  <si>
    <t>ЗИ000541</t>
  </si>
  <si>
    <t>Генератор 24в двигателя ЯМЗ-240</t>
  </si>
  <si>
    <t>ЗИ000546</t>
  </si>
  <si>
    <t>Фара К701</t>
  </si>
  <si>
    <t>ЗИ000630</t>
  </si>
  <si>
    <t>Воздушный охлодитель двигателя Д-144</t>
  </si>
  <si>
    <t>ЗИ000635</t>
  </si>
  <si>
    <t>Шатун двигателя Д-144</t>
  </si>
  <si>
    <t>ЗИ000637</t>
  </si>
  <si>
    <t>Коленвал двигателя Д-144</t>
  </si>
  <si>
    <t>ЗИ000639</t>
  </si>
  <si>
    <t>Кольца маслосьёмные двигателя Д-144</t>
  </si>
  <si>
    <t>ЗИ000640</t>
  </si>
  <si>
    <t>Кольца компрессионные двигателя Д-144</t>
  </si>
  <si>
    <t>ЗИ000648</t>
  </si>
  <si>
    <t>Кардан привода КРН 2,1</t>
  </si>
  <si>
    <t>ЗИ000657</t>
  </si>
  <si>
    <t>Фара-прожектор универсальная 12/24 В</t>
  </si>
  <si>
    <t>ЗИ000677</t>
  </si>
  <si>
    <t>Лента тормоза ВОМ 51-4202100</t>
  </si>
  <si>
    <t>ЗИ000681</t>
  </si>
  <si>
    <t>Насос подкачки топлива А01, Т4</t>
  </si>
  <si>
    <t>ЗИ000684</t>
  </si>
  <si>
    <t>Вал ДТ-75 77.39.012А ведущего колеса</t>
  </si>
  <si>
    <t>ЗИ000686</t>
  </si>
  <si>
    <t>Вал коленчатый компр.ЗИЛ.ЯМЗ.Т-150</t>
  </si>
  <si>
    <t>ЗИ000693</t>
  </si>
  <si>
    <t>Кран радиатора охлаждения МТЗ КР-2</t>
  </si>
  <si>
    <t>ЗИ000697</t>
  </si>
  <si>
    <t>Кулак выдвижной МТЗ 80-3001070</t>
  </si>
  <si>
    <t>ЗИ000699</t>
  </si>
  <si>
    <t>Вкладыш шатунный СМД-18 Н-2</t>
  </si>
  <si>
    <t>ЗИ000701</t>
  </si>
  <si>
    <t>Вкладыши шатунные Н1 СМД-14</t>
  </si>
  <si>
    <t>ЗИ000702</t>
  </si>
  <si>
    <t>Вкладыши шатунные Р2 Д-65Н</t>
  </si>
  <si>
    <t>ЗИ000704</t>
  </si>
  <si>
    <t>Вкладыши шатунные СМД-14/18/20 Н2</t>
  </si>
  <si>
    <t>ЗИ000727</t>
  </si>
  <si>
    <t>Ремень вентилятора 1450 КСК-100, 6А 21х14х1450</t>
  </si>
  <si>
    <t>ЗИ000733</t>
  </si>
  <si>
    <t>Ремень вентиляторный клиновой 21х14-1450мм</t>
  </si>
  <si>
    <t>ЗИ000738</t>
  </si>
  <si>
    <t>Упор Д-120мм</t>
  </si>
  <si>
    <t>ЗИ000740</t>
  </si>
  <si>
    <t>Лента тормозная тканая</t>
  </si>
  <si>
    <t>ЗИ000750</t>
  </si>
  <si>
    <t>Пружина отжимного рычага 50-1601083</t>
  </si>
  <si>
    <t>ЗИ000754</t>
  </si>
  <si>
    <t>Кольца поршневые Д-240 СТ240-1004060</t>
  </si>
  <si>
    <t>ЗИ000758</t>
  </si>
  <si>
    <t>Поршневая группа ЯМЗ(Г,П,ПП,ПК,УК)</t>
  </si>
  <si>
    <t>ЗИ000759</t>
  </si>
  <si>
    <t>Крышка стартера задняя 24.3708300</t>
  </si>
  <si>
    <t>ЗИ000768</t>
  </si>
  <si>
    <t>Стартер Т-40</t>
  </si>
  <si>
    <t>ЗИ000770</t>
  </si>
  <si>
    <t>Вал рулевой колонки 50-3405047</t>
  </si>
  <si>
    <t>ЗИ000772</t>
  </si>
  <si>
    <t>Сошка 50-3405042</t>
  </si>
  <si>
    <t>ЗИ000773</t>
  </si>
  <si>
    <t>Выключатель стартера (замок зажигания) 1202,3704-03</t>
  </si>
  <si>
    <t>ЗИ000774</t>
  </si>
  <si>
    <t>Коронка зуба ЕК-12 18,68,01,602</t>
  </si>
  <si>
    <t>ЗИ000776</t>
  </si>
  <si>
    <t>Отводка(выжимной подшипник) 50-1601180</t>
  </si>
  <si>
    <t>ЗИ000779</t>
  </si>
  <si>
    <t>Фильтр воздушный МАЗ 8421-1109080</t>
  </si>
  <si>
    <t>ЗИ000781</t>
  </si>
  <si>
    <t>Цапфа поворотная левая 80-3001065</t>
  </si>
  <si>
    <t>ЗИ000782</t>
  </si>
  <si>
    <t>Кольца поршневые Д-260 СТ-260,145</t>
  </si>
  <si>
    <t>ЗИ000786</t>
  </si>
  <si>
    <t>Цилиндоропоршневой комплект Д-260</t>
  </si>
  <si>
    <t>ЗИ000790</t>
  </si>
  <si>
    <t>Вкладыши коренные H2 Д245-1004140-ЕР1</t>
  </si>
  <si>
    <t>ЗИ000792</t>
  </si>
  <si>
    <t>Вкладыши шатунные Р1 Д245-1004140-ЕР1</t>
  </si>
  <si>
    <t>ЗИ000801</t>
  </si>
  <si>
    <t>Рем комплект 4УТНМ</t>
  </si>
  <si>
    <t>ЗИ000803</t>
  </si>
  <si>
    <t>Ступица заднего колеса МТЗ 50-3104015</t>
  </si>
  <si>
    <t>ЗИ000812</t>
  </si>
  <si>
    <t>Кольцо поршневое Д-144 Д=105</t>
  </si>
  <si>
    <t>ЗИ000813</t>
  </si>
  <si>
    <t>Вкладыши коренные Д-144 Н-1</t>
  </si>
  <si>
    <t>ЗИ000814</t>
  </si>
  <si>
    <t>Вкладыши шатунные Д-144 Н-1</t>
  </si>
  <si>
    <t>ЗИ000824</t>
  </si>
  <si>
    <t>Корзина сцепления МТЗ 80-1601090</t>
  </si>
  <si>
    <t>ЗИ000840</t>
  </si>
  <si>
    <t>Диск сцепления ЮМЗ 45-1604040</t>
  </si>
  <si>
    <t>ЗИ000852</t>
  </si>
  <si>
    <t>Фильтр патрон воздушный (И107)бульдозера Б10 А-41.20.000-02М Э</t>
  </si>
  <si>
    <t>ЗИ000853</t>
  </si>
  <si>
    <t>Предохранитель бульдозера Б-1051-05-310СП (А-41.20.000-01)</t>
  </si>
  <si>
    <t>ЗИ000867</t>
  </si>
  <si>
    <t>Элемент фильтрующий воздушный 260-1109300</t>
  </si>
  <si>
    <t>ЗИ000869</t>
  </si>
  <si>
    <t>Гидроходоуменьшитель на ЭТЦ-161 на базе МТЗ-80</t>
  </si>
  <si>
    <t>ЗИ000879</t>
  </si>
  <si>
    <t>Гидроусилитель рулевого управления 72-3400015</t>
  </si>
  <si>
    <t>ЗИ000938</t>
  </si>
  <si>
    <t>Рем.комплект втягивающего реле (с крышкой)</t>
  </si>
  <si>
    <t>ЗИ000979</t>
  </si>
  <si>
    <t>Разрывная муфта в сборе Н.036.50.000 на МТЗ-80</t>
  </si>
  <si>
    <t>ЗИ000980</t>
  </si>
  <si>
    <t>Крышка радиатора тип 1 А21.01.27 МТЗ</t>
  </si>
  <si>
    <t>ЗИ000982</t>
  </si>
  <si>
    <t>Гидроходоуменьшитель ХД-3 на МТЗ-80</t>
  </si>
  <si>
    <t>ЗИ000984</t>
  </si>
  <si>
    <t>Гидроцилиндр подъёма кузова прицепа 2ПТС10 к трактору Т-150</t>
  </si>
  <si>
    <t>ЗИ000992</t>
  </si>
  <si>
    <t>Блок предохранителей (БП-2)</t>
  </si>
  <si>
    <t>ЗИ000993</t>
  </si>
  <si>
    <t>Блок предохранителей (БП-6)</t>
  </si>
  <si>
    <t>ЗИ000994</t>
  </si>
  <si>
    <t>Болт заднего колеса (40-3104021)</t>
  </si>
  <si>
    <t>ЗИ000995</t>
  </si>
  <si>
    <t>Болт МТЗ 245-1005127 маховика</t>
  </si>
  <si>
    <t>ЗИ000996</t>
  </si>
  <si>
    <t>Вал блокировочный 70-2409020</t>
  </si>
  <si>
    <t>ЗИ001000</t>
  </si>
  <si>
    <t>Валик 50-12-566</t>
  </si>
  <si>
    <t>ЗИ001006</t>
  </si>
  <si>
    <t>Втулка привода рулевого управления 80-3401070</t>
  </si>
  <si>
    <t>ЗИ001012</t>
  </si>
  <si>
    <t>Гидроцилиндр поворота колес правый ЭО-3323.71.80.300</t>
  </si>
  <si>
    <t>ЗИ001014</t>
  </si>
  <si>
    <t>Диск заднего колеса (38/15,5) МТЗ 873-3107020</t>
  </si>
  <si>
    <t>ЗИ001016</t>
  </si>
  <si>
    <t>Диск сцепления Д-240 70-1601130</t>
  </si>
  <si>
    <t>ЗИ001017</t>
  </si>
  <si>
    <t>Кардан привода рулевого управления 50-3401060</t>
  </si>
  <si>
    <t>ЗИ001019</t>
  </si>
  <si>
    <t>Клавиша переключения ВК-343.01.08</t>
  </si>
  <si>
    <t>ЗИ001033</t>
  </si>
  <si>
    <t>Насос масляный (245-1403010)</t>
  </si>
  <si>
    <t>ЗИ001034</t>
  </si>
  <si>
    <t>Насос шестеренчатый НШ-32М-3(левый)</t>
  </si>
  <si>
    <t>ЗИ001046</t>
  </si>
  <si>
    <t>Реле стартера (РС-502)</t>
  </si>
  <si>
    <t>ЗИ001047</t>
  </si>
  <si>
    <t>Реле указателя поворотов (РС-410)</t>
  </si>
  <si>
    <t>ЗИ001059</t>
  </si>
  <si>
    <t>Рукав высокого давления 8*1050/19 ДК обратный конус</t>
  </si>
  <si>
    <t>ЗИ001061</t>
  </si>
  <si>
    <t>Рычаг поворотый тяги рулевой МТЗ 50-3001040</t>
  </si>
  <si>
    <t>ЗИ001065</t>
  </si>
  <si>
    <t>Ступица задняя (с болтами) МТЗ 50-3404010 А1</t>
  </si>
  <si>
    <t>ЗИ001066</t>
  </si>
  <si>
    <t>Уплотнение малое 20-19-123</t>
  </si>
  <si>
    <t>ЗИ001068</t>
  </si>
  <si>
    <t>Фара тракторная (ФГ16)</t>
  </si>
  <si>
    <t>ЗИ001071</t>
  </si>
  <si>
    <t>Фонарь задний многофункциональный 7303.3716</t>
  </si>
  <si>
    <t>ЗИ001072</t>
  </si>
  <si>
    <t>Фонарь задний ПФ206</t>
  </si>
  <si>
    <t>ЗИ001073</t>
  </si>
  <si>
    <t>Фонарь задний универсальный (ФП-132)</t>
  </si>
  <si>
    <t>ЗИ001074</t>
  </si>
  <si>
    <t>Фонарь передний ПФ206</t>
  </si>
  <si>
    <t>ЗИ001076</t>
  </si>
  <si>
    <t>Цапфа оси передней МТЗ 70-3001085(правая)</t>
  </si>
  <si>
    <t>ЗИ001077</t>
  </si>
  <si>
    <t>Цапфа оси передней МТЗ 70-3001085-01(левая)</t>
  </si>
  <si>
    <t>ЗИ001078</t>
  </si>
  <si>
    <t>Шестерня двойная 50-19-144</t>
  </si>
  <si>
    <t>ЗИ001081</t>
  </si>
  <si>
    <t>Патрубок радиатора верхний ЗИЛ-130 130-1303010</t>
  </si>
  <si>
    <t>ЗИ001095</t>
  </si>
  <si>
    <t>Гидронасос аксиально-поршневой 313.3.56</t>
  </si>
  <si>
    <t>ЗИ001101</t>
  </si>
  <si>
    <t>Датчик давления масла ММ-120Д</t>
  </si>
  <si>
    <t>ЗИ001112</t>
  </si>
  <si>
    <t>Насос НШ-50</t>
  </si>
  <si>
    <t>ЗИ001114</t>
  </si>
  <si>
    <t>Насос НШ 32 правый</t>
  </si>
  <si>
    <t>ЗИ001117</t>
  </si>
  <si>
    <t>Гидрораспределитель РМ -12-80 (8-секционный)</t>
  </si>
  <si>
    <t>ЗИ001132</t>
  </si>
  <si>
    <t>Насос водяной НЦ-60/125</t>
  </si>
  <si>
    <t>ЗИ001133</t>
  </si>
  <si>
    <t>Насос водяной НЦ-60/125А</t>
  </si>
  <si>
    <t>ЗИ001148</t>
  </si>
  <si>
    <t>Рычаг регулировочный ЭО3323.20.30.500</t>
  </si>
  <si>
    <t>ЗИ001149</t>
  </si>
  <si>
    <t>Шкворень ЭО3323.20.30.040.39</t>
  </si>
  <si>
    <t>ЗИ001154</t>
  </si>
  <si>
    <t>Картер в сборе ЭО3323.20.30.700</t>
  </si>
  <si>
    <t>ЗИ001157</t>
  </si>
  <si>
    <t>Вилка 314-02-72.51.053(Д=30 мм )</t>
  </si>
  <si>
    <t>ЗИ001158</t>
  </si>
  <si>
    <t>Вилка 314-02-72.51.049 ((Д=25 мм )</t>
  </si>
  <si>
    <t>ЗИ001160</t>
  </si>
  <si>
    <t>Вилка ЭО3323.20.30.017 (260)</t>
  </si>
  <si>
    <t>ЗИ001161</t>
  </si>
  <si>
    <t>Коронка зуба ЕК14 314-03-23.21.001</t>
  </si>
  <si>
    <t>ЗИ001163</t>
  </si>
  <si>
    <t>Колодка тормозная ЭО3323.20.30.400</t>
  </si>
  <si>
    <t>ЗИ001166</t>
  </si>
  <si>
    <t>Генератор Г964.3701-1</t>
  </si>
  <si>
    <t>ЗИ001178</t>
  </si>
  <si>
    <t>Рукав высокого давления (РВД) № 10.3 гидроразводки стрелы EW25M1 (ЭО4431)</t>
  </si>
  <si>
    <t>ЗИ001179</t>
  </si>
  <si>
    <t>Рукав высокого давления (РВД) № 10.13 гидроразводки стрелы EW25M1 (ЭО4431)</t>
  </si>
  <si>
    <t>ЗИ001180</t>
  </si>
  <si>
    <t>Рукав высокого давления (РВД) № 14.1 гидроразводки стрелы EW25M1 (ЭО4431)</t>
  </si>
  <si>
    <t>ЗИ001181</t>
  </si>
  <si>
    <t>Рукав высокого давления (РВД) № 14.2 гидроразводки стрелы EW25M1 (ЭО4431)</t>
  </si>
  <si>
    <t>ЗИ001182</t>
  </si>
  <si>
    <t>Рукав высокого давления (РВД) № 7.2 гидроразводки стрелы EW25M1 (ЭО4431)</t>
  </si>
  <si>
    <t>ЗИ001183</t>
  </si>
  <si>
    <t>Рукав высокого давления (РВД) № 7.3 гидроразводки стрелы EW25M1 (ЭО4431)</t>
  </si>
  <si>
    <t>ЗИ001189</t>
  </si>
  <si>
    <t>Вал в сборе 77.39.012-А</t>
  </si>
  <si>
    <t>ЗИ001190</t>
  </si>
  <si>
    <t>Вал ведущего колеса в сборе 77.39.012-А</t>
  </si>
  <si>
    <t>ЗИ001191</t>
  </si>
  <si>
    <t>Вал МТЗ 80-4202015-А</t>
  </si>
  <si>
    <t>ЗИ001192</t>
  </si>
  <si>
    <t>Вал редуктора ведущего переднего моста</t>
  </si>
  <si>
    <t>ЗИ001197</t>
  </si>
  <si>
    <t>Диск МТЗ (обод) Д W14L-38 70-3107012 (зад.кол)</t>
  </si>
  <si>
    <t>ЗИ001198</t>
  </si>
  <si>
    <t>Диск сцепления ведомый МТЗ-80, 900</t>
  </si>
  <si>
    <t>ЗИ001199</t>
  </si>
  <si>
    <t>Диск сцепления ЮМЗ 45-1604040 новый</t>
  </si>
  <si>
    <t>ЗИ001200</t>
  </si>
  <si>
    <t>Дифференциал Т-151.72.013-5</t>
  </si>
  <si>
    <t>ЗИ001201</t>
  </si>
  <si>
    <t>Карбюратор К-125</t>
  </si>
  <si>
    <t>ЗИ001214</t>
  </si>
  <si>
    <t>Плунжерная пара Д-240 УТН-16с15 4УТНМ-111140-01</t>
  </si>
  <si>
    <t>ЗИ001226</t>
  </si>
  <si>
    <t>Ступица ведомой шестерни 77.39.108</t>
  </si>
  <si>
    <t>ЗИ001230</t>
  </si>
  <si>
    <t>Фара тракторная ХТЗ,ЧТЗ,АТЗ,ВТЗ,12В 312.3711</t>
  </si>
  <si>
    <t>ЗИ001235</t>
  </si>
  <si>
    <t>Шестерня МТЗ 50- 1701216 (4-й передачи ведомая)</t>
  </si>
  <si>
    <t>ЗИ001252</t>
  </si>
  <si>
    <t>Зуб ковша болтовой 146201М2 Терекс</t>
  </si>
  <si>
    <t>ЗИ001270</t>
  </si>
  <si>
    <t>Патрубок МТЗ 50-1303062 радиатора нижний</t>
  </si>
  <si>
    <t>ЗИ001274</t>
  </si>
  <si>
    <t>Труба А-01-15С13Б слива с форсунок</t>
  </si>
  <si>
    <t>ЗИ001276</t>
  </si>
  <si>
    <t>Фильтр масляный А-01 840-1012040-12</t>
  </si>
  <si>
    <t>ЗИ001278</t>
  </si>
  <si>
    <t>Кольца пршневые ЯМЗ А-01/41 01М03с5СН-02/92906526</t>
  </si>
  <si>
    <t>ЗИ001287</t>
  </si>
  <si>
    <t>Муфта сцепления Т-150 150.21.022</t>
  </si>
  <si>
    <t>ЗИ001289</t>
  </si>
  <si>
    <t>Редуктор Т-150 151.72.0,11-5К (главная передача)</t>
  </si>
  <si>
    <t>ЗИ001294</t>
  </si>
  <si>
    <t>Колесо зубчатое 6Т2-05с9</t>
  </si>
  <si>
    <t>ЗИ001302</t>
  </si>
  <si>
    <t>Шестерня ДТ-75 77.37.188 7 передачи</t>
  </si>
  <si>
    <t>ЗИ001303</t>
  </si>
  <si>
    <t>Шестерня ДТ-75 77.37.190 3 передачи</t>
  </si>
  <si>
    <t>ЗИ001305</t>
  </si>
  <si>
    <t>Шестерня ДТ-75 77.38.108 коронная</t>
  </si>
  <si>
    <t>ЗИ001319</t>
  </si>
  <si>
    <t>Звено баровой цепи</t>
  </si>
  <si>
    <t>ЗИ001320</t>
  </si>
  <si>
    <t>Шестерня корон.(пер и зад мост) 23.20.30.010</t>
  </si>
  <si>
    <t>ЗИ001321</t>
  </si>
  <si>
    <t>Ступица шестерни (пер.и зад мост) 23.20.30.015</t>
  </si>
  <si>
    <t>ЗИ001322</t>
  </si>
  <si>
    <t>Водило сварн (пер. и зад.мост) 20.30.070</t>
  </si>
  <si>
    <t>ЗИ001324</t>
  </si>
  <si>
    <t>Выключатель П2Т-5</t>
  </si>
  <si>
    <t>ЗИ001326</t>
  </si>
  <si>
    <t>Кронштейн вала силовой передачи МТЗ 70-1601028</t>
  </si>
  <si>
    <t>ЗИ001335</t>
  </si>
  <si>
    <t>Фланец ТО-18 У35.605-00.140 10 шлицов</t>
  </si>
  <si>
    <t>ЗИ001344</t>
  </si>
  <si>
    <t>Вал коленчатый без вкладышей Д-160</t>
  </si>
  <si>
    <t>ЗИ001346</t>
  </si>
  <si>
    <t>Вал коленчатый без вкладышей Д-260</t>
  </si>
  <si>
    <t>ЗИ001350</t>
  </si>
  <si>
    <t>Вал коленчатый без вкладышей ЯМЗ-236</t>
  </si>
  <si>
    <t>ЗИ001351</t>
  </si>
  <si>
    <t>Вал коленчатый без вкладышей ЯМЗ-238</t>
  </si>
  <si>
    <t>ЗИ001352</t>
  </si>
  <si>
    <t>Поршневая группа Д-160</t>
  </si>
  <si>
    <t>ЗИ001353</t>
  </si>
  <si>
    <t>Поршневая группа СМД-18</t>
  </si>
  <si>
    <t>ЗИ001354</t>
  </si>
  <si>
    <t>Пршневая группа Д-144</t>
  </si>
  <si>
    <t>ЗИ001358</t>
  </si>
  <si>
    <t>Насос масляный МТЗ 240-1403010</t>
  </si>
  <si>
    <t>ЗИ001364</t>
  </si>
  <si>
    <t>Болт 28431</t>
  </si>
  <si>
    <t>ЗИ001365</t>
  </si>
  <si>
    <t>Болт 700-28-2320</t>
  </si>
  <si>
    <t>ЗИ001366</t>
  </si>
  <si>
    <t>Датчик температуры воды УТ-200 1,8м</t>
  </si>
  <si>
    <t>ЗИ001373</t>
  </si>
  <si>
    <t>Корпус подшипника 50-19-145</t>
  </si>
  <si>
    <t>ЗИ001375</t>
  </si>
  <si>
    <t>Крышка 35-21-38</t>
  </si>
  <si>
    <t>ЗИ001376</t>
  </si>
  <si>
    <t>Муфта ЮМЗ 36-4202040 (соединительная ВОМ)</t>
  </si>
  <si>
    <t>ЗИ001377</t>
  </si>
  <si>
    <t>Насос масляный Т-40 Д 144-1403010</t>
  </si>
  <si>
    <t>ЗИ001379</t>
  </si>
  <si>
    <t>Подшипник выжимной ЮМЗ Д-65 45-1604065СБ (отводка)</t>
  </si>
  <si>
    <t>ЗИ001381</t>
  </si>
  <si>
    <t>Прокладка 51-02-107</t>
  </si>
  <si>
    <t>ЗИ001386</t>
  </si>
  <si>
    <t>Стержень 50-19157</t>
  </si>
  <si>
    <t>ЗИ001389</t>
  </si>
  <si>
    <t>Фиксатор 60-19-51</t>
  </si>
  <si>
    <t>ЗИ001391</t>
  </si>
  <si>
    <t>Хомут проволочный 15-18 мм</t>
  </si>
  <si>
    <t>ЗИ001392</t>
  </si>
  <si>
    <t>Хомут проволочный 19-22 мм</t>
  </si>
  <si>
    <t>ЗИ001393</t>
  </si>
  <si>
    <t>Хомут проволочный 26-30 мм</t>
  </si>
  <si>
    <t>ЗИ001396</t>
  </si>
  <si>
    <t>Шпилька 700-29-2369 (ЧТЗ)</t>
  </si>
  <si>
    <t>ЗИ001398</t>
  </si>
  <si>
    <t>Механическое уплотнения насоса "STRONG"</t>
  </si>
  <si>
    <t>ЗИ001399</t>
  </si>
  <si>
    <t>Барабан тормозной ЭО 3323.20.30.001</t>
  </si>
  <si>
    <t>ЗИ001401</t>
  </si>
  <si>
    <t>Корпус подшипника 18-14-132 (изм.50-14-38)</t>
  </si>
  <si>
    <t>ЗИ001402</t>
  </si>
  <si>
    <t>Лента тормоза 18360</t>
  </si>
  <si>
    <t>ЗИ001406</t>
  </si>
  <si>
    <t>Ступица 24-19-118</t>
  </si>
  <si>
    <t>ЗИ001418</t>
  </si>
  <si>
    <t>Стакан МТЗ 50-1701195 вала промежуточного</t>
  </si>
  <si>
    <t>ЗИ001419</t>
  </si>
  <si>
    <t>Ремкомплект прокладок МТЗ (КПП+сцепление)</t>
  </si>
  <si>
    <t>ЗИ001422</t>
  </si>
  <si>
    <t>Кольцо уплотнительное резиновое круглого сечения 040-048-46</t>
  </si>
  <si>
    <t>ЗИ001424</t>
  </si>
  <si>
    <t>КПП 72.51.000 (с откл. перед. моста без г/мотора и шест.) к ЭО-3323А, ЕК-12,14Тверь)</t>
  </si>
  <si>
    <t>ЗИ001433</t>
  </si>
  <si>
    <t>Болт-гайка-гровер (М-20) 700-28-2517</t>
  </si>
  <si>
    <t>ЗИ001434</t>
  </si>
  <si>
    <t>Гидромуфта Т-150Б. 37.016 ХТЗ нов. Большая</t>
  </si>
  <si>
    <t>ЗИ001439</t>
  </si>
  <si>
    <t>Отводка А-01М-21с9 муфты выключения (СМД-60)</t>
  </si>
  <si>
    <t>ЗИ001451</t>
  </si>
  <si>
    <t>Топливопровод СМД-60</t>
  </si>
  <si>
    <t>ЗИ001457</t>
  </si>
  <si>
    <t>Гайка МТЗ 50-1701253 вторичного вала</t>
  </si>
  <si>
    <t>ЗИ001458</t>
  </si>
  <si>
    <t>Гидромуфта Т- 150Б.37.016 большая</t>
  </si>
  <si>
    <t>ЗИ001459</t>
  </si>
  <si>
    <t>Головка блока Д-144 Д 37-1003008 Экстра</t>
  </si>
  <si>
    <t>ЗИ001460</t>
  </si>
  <si>
    <t>Головка ДТ-75 77.36.011 кардана (мягкое соединение)</t>
  </si>
  <si>
    <t>ЗИ001462</t>
  </si>
  <si>
    <t>Крюк Т-151.58.001-4 гидрофицированный (устройство - сцепное)</t>
  </si>
  <si>
    <t>ЗИ001465</t>
  </si>
  <si>
    <t>Секция высокого давления Д-144 21.1111010-10</t>
  </si>
  <si>
    <t>ЗИ001466</t>
  </si>
  <si>
    <t>Барабан внутренний 24-16-5</t>
  </si>
  <si>
    <t>ЗИ001467</t>
  </si>
  <si>
    <t>Барабан зубчатый 18-14-104</t>
  </si>
  <si>
    <t>ЗИ001469</t>
  </si>
  <si>
    <t>Барабан наружный 28-16-15</t>
  </si>
  <si>
    <t>ЗИ001470</t>
  </si>
  <si>
    <t>Блок 51-01-109сп</t>
  </si>
  <si>
    <t>ЗИ001475</t>
  </si>
  <si>
    <t>Болт (М16 фланец к барабану) 28431</t>
  </si>
  <si>
    <t>ЗИ001476</t>
  </si>
  <si>
    <t>Болт (маховика) 28504</t>
  </si>
  <si>
    <t>ЗИ001482</t>
  </si>
  <si>
    <t>Вал 24-16-1</t>
  </si>
  <si>
    <t>ЗИ001483</t>
  </si>
  <si>
    <t>Вал карданный 18-14-77</t>
  </si>
  <si>
    <t>ЗИ001484</t>
  </si>
  <si>
    <t>Вал карданный (болотоход) 20-14-8</t>
  </si>
  <si>
    <t>ЗИ001485</t>
  </si>
  <si>
    <t>Вал коленчатый 16-03-112сп</t>
  </si>
  <si>
    <t>ЗИ001489</t>
  </si>
  <si>
    <t>Валик коромысел 14.04.1942</t>
  </si>
  <si>
    <t>ЗИ001490</t>
  </si>
  <si>
    <t>Венец маховика 03618-1</t>
  </si>
  <si>
    <t>ЗИ001491</t>
  </si>
  <si>
    <t>Лобовина правая  351.В1-12.10.03</t>
  </si>
  <si>
    <t>ЗИ001492</t>
  </si>
  <si>
    <t>Винт оголовка бары</t>
  </si>
  <si>
    <t>ЗИ001493</t>
  </si>
  <si>
    <t>Винт-гайка У33.20.02.003</t>
  </si>
  <si>
    <t>ЗИ001494</t>
  </si>
  <si>
    <t>Лобовина левая  351.В1-12.10.02</t>
  </si>
  <si>
    <t>ЗИ001495</t>
  </si>
  <si>
    <t>Вкладыши шатунные Д-160</t>
  </si>
  <si>
    <t>ЗИ001496</t>
  </si>
  <si>
    <t>Воздухозаборник 51-05-205</t>
  </si>
  <si>
    <t>ЗИ001499</t>
  </si>
  <si>
    <t>Втулка (гайка) 50-14-4</t>
  </si>
  <si>
    <t>ЗИ001501</t>
  </si>
  <si>
    <t>Втулка (клапана) 14-02-3 (51-02-41)</t>
  </si>
  <si>
    <t>ЗИ001502</t>
  </si>
  <si>
    <t>Втулка ф/камера 14-02-30-3</t>
  </si>
  <si>
    <t>ЗИ001504</t>
  </si>
  <si>
    <t>Втулки ( р/вала к-т) А 57.02.001.А</t>
  </si>
  <si>
    <t>ЗИ001508</t>
  </si>
  <si>
    <t>Гайка (51-02-42 пробка) 14-02-31-1</t>
  </si>
  <si>
    <t>ЗИ001512</t>
  </si>
  <si>
    <t>Гильзо-поршневая группа (в сборе) Д-160 Ф145</t>
  </si>
  <si>
    <t>ЗИ001514</t>
  </si>
  <si>
    <t>Головка бары У33.20.25.000-01</t>
  </si>
  <si>
    <t>ЗИ001516</t>
  </si>
  <si>
    <t>Датчик температуры /2,2 м Муром УТ-200</t>
  </si>
  <si>
    <t>ЗИ001519</t>
  </si>
  <si>
    <t>Диск ведомый (Орел) клепаный 24-16-103сп</t>
  </si>
  <si>
    <t>ЗИ001520</t>
  </si>
  <si>
    <t>Диск ведомый 18-14-135сп</t>
  </si>
  <si>
    <t>ЗИ001522</t>
  </si>
  <si>
    <t>Диск ведущий 16121</t>
  </si>
  <si>
    <t>ЗИ001523</t>
  </si>
  <si>
    <t>Диск ведущий 18-14-44</t>
  </si>
  <si>
    <t>ЗИ001526</t>
  </si>
  <si>
    <t>Замок (поршневого пальца) 02205/51-02-44</t>
  </si>
  <si>
    <t>ЗИ001527</t>
  </si>
  <si>
    <t>Звезда ведущая (шлиц) АТ01.01.120</t>
  </si>
  <si>
    <t>ЗИ001530</t>
  </si>
  <si>
    <t>Картер (поддон) нов/рем 51-01-123/120</t>
  </si>
  <si>
    <t>ЗИ001531</t>
  </si>
  <si>
    <t>Каток 1-бортный(ЧТЗ/Чебоксары) 24-21-169сп</t>
  </si>
  <si>
    <t>ЗИ001532</t>
  </si>
  <si>
    <t>Каток 2-бортный 24-21-170сп</t>
  </si>
  <si>
    <t>ЗИ001533</t>
  </si>
  <si>
    <t>Каток поддерживающий 24-21-171сп</t>
  </si>
  <si>
    <t>ЗИ001534</t>
  </si>
  <si>
    <t>Каток поддерживающий Б-10 50-21-416п</t>
  </si>
  <si>
    <t>ЗИ001536</t>
  </si>
  <si>
    <t>Клапан быстрого растормаживания Э-652</t>
  </si>
  <si>
    <t>ЗИ001537</t>
  </si>
  <si>
    <t>Клапан впускной 14-02-33-В</t>
  </si>
  <si>
    <t>ЗИ001540</t>
  </si>
  <si>
    <t>Колесо зубч (шестерня) к/вала 16-03-37</t>
  </si>
  <si>
    <t>ЗИ001545</t>
  </si>
  <si>
    <t>Коллектор (ТКР-8,5) 51-05-313</t>
  </si>
  <si>
    <t>ЗИ001546</t>
  </si>
  <si>
    <t>Коллектор впускной 51-05-299</t>
  </si>
  <si>
    <t>ЗИ001547</t>
  </si>
  <si>
    <t>Коллектор выпускной 51-05-345</t>
  </si>
  <si>
    <t>ЗИ001551</t>
  </si>
  <si>
    <t>Кольцо 19404</t>
  </si>
  <si>
    <t>ЗИ001558</t>
  </si>
  <si>
    <t>Кольцо (стопорное) 18-14-89</t>
  </si>
  <si>
    <t>ЗИ001563</t>
  </si>
  <si>
    <t>Кольцо рез. в ГБЦ 40843</t>
  </si>
  <si>
    <t>ЗИ001566</t>
  </si>
  <si>
    <t>Комплект (блин оголовка бары) 2шт АТ17.02.000</t>
  </si>
  <si>
    <t>ЗИ001567</t>
  </si>
  <si>
    <t>Корпус подшипника 18-14-123 (50-14-38)</t>
  </si>
  <si>
    <t>ЗИ001568</t>
  </si>
  <si>
    <t>Корпус подшипника 46120 28-16-11</t>
  </si>
  <si>
    <t>ЗИ001569</t>
  </si>
  <si>
    <t>Корпус подшипника лев.28-16-4</t>
  </si>
  <si>
    <t>ЗИ001570</t>
  </si>
  <si>
    <t>Корпус подшипника прав.28-16-3</t>
  </si>
  <si>
    <t>ЗИ001574</t>
  </si>
  <si>
    <t>Крышка 18-14-124</t>
  </si>
  <si>
    <t>ЗИ001576</t>
  </si>
  <si>
    <t>Крышка 24-21-148/149</t>
  </si>
  <si>
    <t>ЗИ001578</t>
  </si>
  <si>
    <t>Лента тормоза 18360сп</t>
  </si>
  <si>
    <t>ЗИ001581</t>
  </si>
  <si>
    <t>Механизм натяжения (г/цилиндр) 50-21-134</t>
  </si>
  <si>
    <t>ЗИ001582</t>
  </si>
  <si>
    <t>Механизм управления поворотом 50-13-5сп</t>
  </si>
  <si>
    <t>ЗИ001583</t>
  </si>
  <si>
    <t>Механизм управления трансмиссией 21-17-4сп</t>
  </si>
  <si>
    <t>ЗИ001584</t>
  </si>
  <si>
    <t>Мультициклон 51-05-216</t>
  </si>
  <si>
    <t>ЗИ001585</t>
  </si>
  <si>
    <t>Муфта 18-14-126</t>
  </si>
  <si>
    <t>ЗИ001586</t>
  </si>
  <si>
    <t>Муфта 18-14-78</t>
  </si>
  <si>
    <t>ЗИ001587</t>
  </si>
  <si>
    <t>Муфта (болотоход) 20-14-21</t>
  </si>
  <si>
    <t>ЗИ001590</t>
  </si>
  <si>
    <t>Муфта включения 18-14-133сп</t>
  </si>
  <si>
    <t>ЗИ001591</t>
  </si>
  <si>
    <t>Муфта сцепления (в сборе) 18-14-4сп</t>
  </si>
  <si>
    <t>ЗИ001592</t>
  </si>
  <si>
    <t>Накладка 700-40-7373</t>
  </si>
  <si>
    <t>ЗИ001593</t>
  </si>
  <si>
    <t>Накладка 46167</t>
  </si>
  <si>
    <t>ЗИ001597</t>
  </si>
  <si>
    <t>Ось 211236</t>
  </si>
  <si>
    <t>ЗИ001599</t>
  </si>
  <si>
    <t>Ось У33.М20.01.001</t>
  </si>
  <si>
    <t>ЗИ001600</t>
  </si>
  <si>
    <t>Палец 16127</t>
  </si>
  <si>
    <t>ЗИ001601</t>
  </si>
  <si>
    <t>Палец (рычага) 18-14-128</t>
  </si>
  <si>
    <t>ЗИ001602</t>
  </si>
  <si>
    <t>Палец (рычага) 18-14-127</t>
  </si>
  <si>
    <t>ЗИ001604</t>
  </si>
  <si>
    <t>Палец нижн.16136</t>
  </si>
  <si>
    <t>ЗИ001605</t>
  </si>
  <si>
    <t>Палец поршневой (к-т) КМЗ 16-03-3/16-03-50</t>
  </si>
  <si>
    <t>ЗИ001607</t>
  </si>
  <si>
    <t>Патрубок выпускной (под ТКР) 16-05-570</t>
  </si>
  <si>
    <t>ЗИ001615</t>
  </si>
  <si>
    <t>Пластина 700-31-2474</t>
  </si>
  <si>
    <t>ЗИ001617</t>
  </si>
  <si>
    <t>Пластина 31364</t>
  </si>
  <si>
    <t>ЗИ001620</t>
  </si>
  <si>
    <t>Ползун 50-14-5 (50-14-39)</t>
  </si>
  <si>
    <t>ЗИ001621</t>
  </si>
  <si>
    <t>Полуось 24-16-4</t>
  </si>
  <si>
    <t>ЗИ001622</t>
  </si>
  <si>
    <t>Прокладка 21-21-8</t>
  </si>
  <si>
    <t>ЗИ001625</t>
  </si>
  <si>
    <t>Прокладка (клап крышки нижн) 700-40-2108</t>
  </si>
  <si>
    <t>ЗИ001628</t>
  </si>
  <si>
    <t>Прокладка (регулировочная) 21443</t>
  </si>
  <si>
    <t>ЗИ001633</t>
  </si>
  <si>
    <t>Прокладка картера 700-40-4947(3218)46906</t>
  </si>
  <si>
    <t>ЗИ001634</t>
  </si>
  <si>
    <t>Прокладка кл. крышки (пробковая) 700-40-2896</t>
  </si>
  <si>
    <t>ЗИ001639</t>
  </si>
  <si>
    <t>Прокладка под гильзу (медная) 40201</t>
  </si>
  <si>
    <t>ЗИ001640</t>
  </si>
  <si>
    <t>Прокладка регулятора 46170</t>
  </si>
  <si>
    <t>ЗИ001644</t>
  </si>
  <si>
    <t>Пружина наруж.38366 (700-38-2813)</t>
  </si>
  <si>
    <t>ЗИ001646</t>
  </si>
  <si>
    <t>Р/к-т г/ц натяжения</t>
  </si>
  <si>
    <t>ЗИ001647</t>
  </si>
  <si>
    <t>Р/к-т катка опорного/без подшипн и оси</t>
  </si>
  <si>
    <t>ЗИ001653</t>
  </si>
  <si>
    <t>Ролик 50-21-166/165</t>
  </si>
  <si>
    <t>ЗИ001654</t>
  </si>
  <si>
    <t>Ролик 24-21-172</t>
  </si>
  <si>
    <t>ЗИ001655</t>
  </si>
  <si>
    <t>Рычаг 24-13-101сп (50-13-101)</t>
  </si>
  <si>
    <t>ЗИ001658</t>
  </si>
  <si>
    <t>Рычаг 24-15-90</t>
  </si>
  <si>
    <t>ЗИ001660</t>
  </si>
  <si>
    <t>Рычаг 16202</t>
  </si>
  <si>
    <t>ЗИ001664</t>
  </si>
  <si>
    <t>Сальник (92*68) 40831сп</t>
  </si>
  <si>
    <t>ЗИ001665</t>
  </si>
  <si>
    <t>Сальник (92*68) резиновый 700-40-2039</t>
  </si>
  <si>
    <t>ЗИ001667</t>
  </si>
  <si>
    <t>Сектор 18-14-137</t>
  </si>
  <si>
    <t>ЗИ001668</t>
  </si>
  <si>
    <t>Сервомеханизм м/сц в сборе(ЧТЗ/не ЧТЗ) 50-15-118сп</t>
  </si>
  <si>
    <t>м</t>
  </si>
  <si>
    <t>ЗИ001669</t>
  </si>
  <si>
    <t>Стакан 50-15-27</t>
  </si>
  <si>
    <t>ЗИ001673</t>
  </si>
  <si>
    <t>Сухарь 16178</t>
  </si>
  <si>
    <t>ЗИ001674</t>
  </si>
  <si>
    <t>Тарелка 16177</t>
  </si>
  <si>
    <t>ЗИ001675</t>
  </si>
  <si>
    <t>Тарелка 28-16-10</t>
  </si>
  <si>
    <t>ЗИ001678</t>
  </si>
  <si>
    <t>Тормозок 18-14-140</t>
  </si>
  <si>
    <t>ЗИ001683</t>
  </si>
  <si>
    <t>Тяга 50-15-36</t>
  </si>
  <si>
    <t>ЗИ001685</t>
  </si>
  <si>
    <t>Фильтр воздушный Д-160</t>
  </si>
  <si>
    <t>ЗИ001686</t>
  </si>
  <si>
    <t>Фильтр тонкой очистки (бензин) ФОТ-466</t>
  </si>
  <si>
    <t>ЗИ001688</t>
  </si>
  <si>
    <t>Фильтр топливный Д-160</t>
  </si>
  <si>
    <t>ЗИ001689</t>
  </si>
  <si>
    <t>Фланец 24-16-2 (50-16-20)</t>
  </si>
  <si>
    <t>ЗИ001690</t>
  </si>
  <si>
    <t>Фланец 18-14-142</t>
  </si>
  <si>
    <t>ЗИ001693</t>
  </si>
  <si>
    <t>Цепь баровая (Н=140 мм, L=2,2 м) 2086.01.02.060</t>
  </si>
  <si>
    <t>ЗИ001695</t>
  </si>
  <si>
    <t>Шайба (обмедненная) 211238</t>
  </si>
  <si>
    <t>ЗИ001696</t>
  </si>
  <si>
    <t>Шайба (упорная) 24-21-173сп</t>
  </si>
  <si>
    <t>ЗИ001697</t>
  </si>
  <si>
    <t>Шайба (шплинтовочная) 24-21-68</t>
  </si>
  <si>
    <t>ЗИ001701</t>
  </si>
  <si>
    <t>Шестерня коническая 16354</t>
  </si>
  <si>
    <t>ЗИ001703</t>
  </si>
  <si>
    <t>Шланг смазки Корпуса 18-14-123</t>
  </si>
  <si>
    <t>ЗИ001713</t>
  </si>
  <si>
    <t>Амортизатор рулевого управления (МТЗ, ЮМЗ) 70-3401077-Б</t>
  </si>
  <si>
    <t>ЗИ001715</t>
  </si>
  <si>
    <t>Амортизатор сиденья 80-6809100 (АС 20-050-00-000)</t>
  </si>
  <si>
    <t>ЗИ001717</t>
  </si>
  <si>
    <t>Бак радиатора верхний 1225-1301055-1Ц</t>
  </si>
  <si>
    <t>ЗИ001723</t>
  </si>
  <si>
    <t>Барабан (МТЗ)70-4202033</t>
  </si>
  <si>
    <t>ЗИ001724</t>
  </si>
  <si>
    <t>Барабан (МТЗ-82/1221)85-4202033</t>
  </si>
  <si>
    <t>ЗИ001728</t>
  </si>
  <si>
    <t>Бачок радиатора верхний латунный (МТЗ) 70У-1301055</t>
  </si>
  <si>
    <t>ЗИ001730</t>
  </si>
  <si>
    <t>Бачок радиатора верхний пластик (МТЗ) 70П-1301055</t>
  </si>
  <si>
    <t>ЗИ001731</t>
  </si>
  <si>
    <t>Бачок радиатора нижний латунный (МТЗ) 70У-1301075</t>
  </si>
  <si>
    <t>ЗИ001733</t>
  </si>
  <si>
    <t>Бачок радиатора нижний пластик (МТЗ) 70П-1301075</t>
  </si>
  <si>
    <t>ЗИ001735</t>
  </si>
  <si>
    <t>Блок предохранителей БП-1</t>
  </si>
  <si>
    <t>ЗИ001736</t>
  </si>
  <si>
    <t>Блок цилиндров ГАЗ 3309 дв 245</t>
  </si>
  <si>
    <t>ЗИ001738</t>
  </si>
  <si>
    <t>Блок цилиндров (МТЗ) 240-1002001-Б2</t>
  </si>
  <si>
    <t>ЗИ001742</t>
  </si>
  <si>
    <t>Болт длинный головки L=165 (Д-260) 260-1003124-01</t>
  </si>
  <si>
    <t>ЗИ001743</t>
  </si>
  <si>
    <t>Болт заднего колеса (МТЗ) 40-3104021</t>
  </si>
  <si>
    <t>ЗИ001747</t>
  </si>
  <si>
    <t>Болт короткий головки (Д-260) 260-1003124-Б</t>
  </si>
  <si>
    <t>ЗИ001752</t>
  </si>
  <si>
    <t>Болт передней ступици (МТЗ) 40-3103016</t>
  </si>
  <si>
    <t>ЗИ001754</t>
  </si>
  <si>
    <t>Болт с гайкой шатуна (Д-260) 260-1004026</t>
  </si>
  <si>
    <t>ЗИ001763</t>
  </si>
  <si>
    <t>Вал (230мм.) (МТЗ-1221) 85-1601026</t>
  </si>
  <si>
    <t>ЗИ001769</t>
  </si>
  <si>
    <t>Вал (хвостовик ВОМ 8шлиц.-1000 об/м.)1522-4202047</t>
  </si>
  <si>
    <t>ЗИ001774</t>
  </si>
  <si>
    <t>Вал 6-шлицевой70-4202019-Б-01</t>
  </si>
  <si>
    <t>ЗИ001775</t>
  </si>
  <si>
    <t>Вал 70-3401050-Б</t>
  </si>
  <si>
    <t>ЗИ001776</t>
  </si>
  <si>
    <t>Вал 74-1701032</t>
  </si>
  <si>
    <t>ЗИ001789</t>
  </si>
  <si>
    <t>Вал вторичный (МТЗ-1221) 80-1701252-Б</t>
  </si>
  <si>
    <t>ЗИ001800</t>
  </si>
  <si>
    <t>Вал коленчатый МАЗ "Зубренок" 245-1005015-В</t>
  </si>
  <si>
    <t>ЗИ001808</t>
  </si>
  <si>
    <t>Вал поворотный сошки ГУРа (МТЗ) 50-3405047</t>
  </si>
  <si>
    <t>ЗИ001811</t>
  </si>
  <si>
    <t>Вал промежуточный (МТЗ-1221) 80-1701182-Б</t>
  </si>
  <si>
    <t>ЗИ001818</t>
  </si>
  <si>
    <t>Вал тормозной 36см (МТЗ)70-3504055</t>
  </si>
  <si>
    <t>ЗИ001819</t>
  </si>
  <si>
    <t>Вал тормозной 38см (МТЗ-1221)70-3504055-01</t>
  </si>
  <si>
    <t>ЗИ001832</t>
  </si>
  <si>
    <t>Вентилятор 6л./железный (МТЗ-80,1221) 245-1308040-А</t>
  </si>
  <si>
    <t>ЗИ001833</t>
  </si>
  <si>
    <t>Вентилятор 6л./пластмас. (МТЗ-82, 1221) 245-1308010-А</t>
  </si>
  <si>
    <t>ЗИ001838</t>
  </si>
  <si>
    <t>Вилка (МТЗ-1221) 85-1601203</t>
  </si>
  <si>
    <t>ЗИ001852</t>
  </si>
  <si>
    <t>Винт (МТЗ)50-4202068</t>
  </si>
  <si>
    <t>ЗИ001855</t>
  </si>
  <si>
    <t>Вкладыш ступицы заднего колеса (МТЗ) 70-3104025</t>
  </si>
  <si>
    <t>ЗИ001856</t>
  </si>
  <si>
    <t>Вкладыши Д-240-1004100-Н1 шатунные Д240-Д243</t>
  </si>
  <si>
    <t>ЗИ001858</t>
  </si>
  <si>
    <t>Вкладыши Д-240-1004100-Р1 шатунные Д240-Д243</t>
  </si>
  <si>
    <t>ЗИ001859</t>
  </si>
  <si>
    <t>Вкладыши Д-240-1004100-Р2 шатунные Д240-Д243</t>
  </si>
  <si>
    <t>ЗИ001860</t>
  </si>
  <si>
    <t>Вкладыши Д-240-1005100-Н1 коренные Д240-Д243</t>
  </si>
  <si>
    <t>ЗИ001861</t>
  </si>
  <si>
    <t>Вкладыши Д-240-1005100-Н2 коренные Д240-Д243</t>
  </si>
  <si>
    <t>ЗИ001862</t>
  </si>
  <si>
    <t>Вкладыши Д-240-1005100-Р1 коренные Д240-Д243</t>
  </si>
  <si>
    <t>ЗИ001863</t>
  </si>
  <si>
    <t>Вкладыши Д-240-1005100-Р2 коренные Д240-Д243</t>
  </si>
  <si>
    <t>ЗИ001864</t>
  </si>
  <si>
    <t>Вкладыши Д-260 кор.Н1</t>
  </si>
  <si>
    <t>ЗИ001866</t>
  </si>
  <si>
    <t>Вкладыши Д-260 кор.Р1</t>
  </si>
  <si>
    <t>ЗИ001867</t>
  </si>
  <si>
    <t>Вкладыши Д-260 кор.Р2</t>
  </si>
  <si>
    <t>ЗИ001868</t>
  </si>
  <si>
    <t>Вкладыши Д-260 кор.Р3</t>
  </si>
  <si>
    <t>ЗИ001869</t>
  </si>
  <si>
    <t>Вкладыши Д-260 шат.Н1</t>
  </si>
  <si>
    <t>ЗИ001876</t>
  </si>
  <si>
    <t>Водило с барабаном (МТЗ)70-4202065</t>
  </si>
  <si>
    <t>ЗИ001877</t>
  </si>
  <si>
    <t>Водило с сателлитами в сборе (МТЗ)70-4202060</t>
  </si>
  <si>
    <t>ЗИ001880</t>
  </si>
  <si>
    <t>Втулка (МТЗ) 50-3405029-А</t>
  </si>
  <si>
    <t>ЗИ001885</t>
  </si>
  <si>
    <t>Втулка 72-2209017</t>
  </si>
  <si>
    <t>ЗИ001889</t>
  </si>
  <si>
    <t>Втулка ГУРа с прорезью (МТЗ) 50-3405026</t>
  </si>
  <si>
    <t>ЗИ001891</t>
  </si>
  <si>
    <t>Втулка кронштейна рулевого управления с ГОРу (МТЗ-1221)85-3401016</t>
  </si>
  <si>
    <t>ЗИ001892</t>
  </si>
  <si>
    <t>Втулка кулака большая нижняя металическая (стар.обр.) (МТЗ) 50-3001021</t>
  </si>
  <si>
    <t>ЗИ001895</t>
  </si>
  <si>
    <t>Втулка муфты (МТЗ) 72-2209012</t>
  </si>
  <si>
    <t>ЗИ001897</t>
  </si>
  <si>
    <t>Втулка переходника блокировки (МТЗ) 70-2409027-А</t>
  </si>
  <si>
    <t>ЗИ001908</t>
  </si>
  <si>
    <t>Втулка рулевого управления (МТЗ)80-3401070</t>
  </si>
  <si>
    <t>ЗИ001909</t>
  </si>
  <si>
    <t>Втулка соединения ТКР (Д-245) 245-1008013-Б</t>
  </si>
  <si>
    <t>ЗИ001910</t>
  </si>
  <si>
    <t>Втулка цапфы большая (МТЗ) 70-3001101-А</t>
  </si>
  <si>
    <t>ЗИ001911</t>
  </si>
  <si>
    <t>Втулка цапфы малая (МТЗ) 70-3001102-А</t>
  </si>
  <si>
    <t>ЗИ001915</t>
  </si>
  <si>
    <t>Датчик ВК-12-2</t>
  </si>
  <si>
    <t>ЗИ001920</t>
  </si>
  <si>
    <t>Выключатель ВК-12-4 блокировки запуска</t>
  </si>
  <si>
    <t>ЗИ001921</t>
  </si>
  <si>
    <t>Выключатель ВК-12-5</t>
  </si>
  <si>
    <t>ЗИ001924</t>
  </si>
  <si>
    <t>Выключатель ВК-856 замок зажигания</t>
  </si>
  <si>
    <t>ЗИ001925</t>
  </si>
  <si>
    <t>Выключатель кнопочный ВК-322 У-ХЛ</t>
  </si>
  <si>
    <t>ЗИ001926</t>
  </si>
  <si>
    <t>Выключатель массы 1300.3737 (ВК-861) 12В, 50А</t>
  </si>
  <si>
    <t>ЗИ001927</t>
  </si>
  <si>
    <t>Выключатель массы ВК-318-Б У-ХЛ 24В., 50А</t>
  </si>
  <si>
    <t>ЗИ001928</t>
  </si>
  <si>
    <t>Включатель массы (старого обр) ВК-318 Б ВК-318 Б/131-3703140</t>
  </si>
  <si>
    <t>ЗИ001931</t>
  </si>
  <si>
    <t>Выключатель массы ВМ-1212.3737-05 (12-24В) МТЗ</t>
  </si>
  <si>
    <t>ЗИ001933</t>
  </si>
  <si>
    <t>Гайка (ТСУ) (МТЗ-1221) 1522-2707243</t>
  </si>
  <si>
    <t>ЗИ001934</t>
  </si>
  <si>
    <t>Гайка 240-1104119-01</t>
  </si>
  <si>
    <t>ЗИ001935</t>
  </si>
  <si>
    <t>Гайка ведущего моста (МТЗ-1221) 80-1701045</t>
  </si>
  <si>
    <t>ЗИ001937</t>
  </si>
  <si>
    <t>Гайка ГУРа (МТЗ) 50-3405053</t>
  </si>
  <si>
    <t>ЗИ001938</t>
  </si>
  <si>
    <t>Гайка дифференциала передн. ведущ. моста (МТЗ-82) 52-2302038</t>
  </si>
  <si>
    <t>ЗИ001940</t>
  </si>
  <si>
    <t>Гайка колпака (МТЗ) 50-1003104-А</t>
  </si>
  <si>
    <t>ЗИ001943</t>
  </si>
  <si>
    <t>Гайка раздаточной коробки (МТЗ-82) 52-1802128</t>
  </si>
  <si>
    <t>ЗИ001944</t>
  </si>
  <si>
    <t>Гайка шатуна (Д-260) 260-1004188-А</t>
  </si>
  <si>
    <t>ЗИ001945</t>
  </si>
  <si>
    <t>Гидроусилитель (ГУР в сб.) (МТЗ) 70-3400020</t>
  </si>
  <si>
    <t>ЗИ001949</t>
  </si>
  <si>
    <t>Гидроцилиндр МС 63-3405115-А-01</t>
  </si>
  <si>
    <t>ЗИ001951</t>
  </si>
  <si>
    <t>Гидроцилиндр рулев. управ.без пальца (Ц-50) 50-3405215-А-01</t>
  </si>
  <si>
    <t>ЗИ001952</t>
  </si>
  <si>
    <t>Гидроцилиндр рулевого управления с пальцем (Ц-50) (МТЗ-82) 50-3405215</t>
  </si>
  <si>
    <t>ЗИ001966</t>
  </si>
  <si>
    <t>Гильза+Поршень+РТИ Д-260 (порш/к-т) (КМЗ) d=38мм</t>
  </si>
  <si>
    <t>ЗИ001980</t>
  </si>
  <si>
    <t>Головка блока цилиндров "Евро-2" 245-1003012-Б1</t>
  </si>
  <si>
    <t>ЗИ001989</t>
  </si>
  <si>
    <t>Грязевик (МТЗ) 72-2308029-Б</t>
  </si>
  <si>
    <t>ЗИ001993</t>
  </si>
  <si>
    <t>Датчик давл. масла ММ-359 (19.3829) (12/24В) (0-15)</t>
  </si>
  <si>
    <t>ЗИ001994</t>
  </si>
  <si>
    <t>Датчик давления 11.3829010 (12/24) (0-20) ТО-18</t>
  </si>
  <si>
    <t>ЗИ001995</t>
  </si>
  <si>
    <t>Датчик давления 16.3829010 (12/24) (0-200)</t>
  </si>
  <si>
    <t>ЗИ001996</t>
  </si>
  <si>
    <t>Датчик давления масла ММ-355 (12/24В) (0-10)</t>
  </si>
  <si>
    <t>ЗИ001997</t>
  </si>
  <si>
    <t>Датчик давления масла ММ-358 (12/24В) (0-6)</t>
  </si>
  <si>
    <t>ЗИ001998</t>
  </si>
  <si>
    <t>Датчик ДАДВ</t>
  </si>
  <si>
    <t>ЗИ001999</t>
  </si>
  <si>
    <t>Датчик ДАДМ-03 (МТЗ-1221)</t>
  </si>
  <si>
    <t>ЗИ002000</t>
  </si>
  <si>
    <t>Датчик ДАДМ-03 АДЮИ.407529.001-03</t>
  </si>
  <si>
    <t>ЗИ002001</t>
  </si>
  <si>
    <t>Датчик ДАТЖ</t>
  </si>
  <si>
    <t>ЗИ002002</t>
  </si>
  <si>
    <t>Датчик ДД-10-01Е пневмат. (МТЗ-1221)</t>
  </si>
  <si>
    <t>ЗИ002003</t>
  </si>
  <si>
    <t>Датчик ДД-10-01М пневмат. (МТЗ-1221)</t>
  </si>
  <si>
    <t>ЗИ002004</t>
  </si>
  <si>
    <t>Датчик ДД-20 "Е" давления КПП (МТЗ-1221)</t>
  </si>
  <si>
    <t>ЗИ002005</t>
  </si>
  <si>
    <t>Датчик ДД-20 "М" давления КПП (МТЗ-1221)</t>
  </si>
  <si>
    <t>ЗИ002006</t>
  </si>
  <si>
    <t>Датчик ДД-6 "Е" давления масла (МТЗ-1221)</t>
  </si>
  <si>
    <t>ЗИ002007</t>
  </si>
  <si>
    <t>Датчик ДД-6 "М" давления масла (2-х контактное)</t>
  </si>
  <si>
    <t>ЗИ002008</t>
  </si>
  <si>
    <t>Датчик ДСФ-65-01 засорения воздуха</t>
  </si>
  <si>
    <t>ЗИ002009</t>
  </si>
  <si>
    <t>Датчик ДСФ-65-03 засорения воздуха</t>
  </si>
  <si>
    <t>ЗИ002010</t>
  </si>
  <si>
    <t>Датчик ДУТЖ-02 (МТЗ-1221)</t>
  </si>
  <si>
    <t>ЗИ002011</t>
  </si>
  <si>
    <t>Датчик ДУТЖ-03 (МТЗ-1221)</t>
  </si>
  <si>
    <t>ЗИ002012</t>
  </si>
  <si>
    <t>Датчик ДУТЖ-301.3828.000 (МТЗ-1221)</t>
  </si>
  <si>
    <t>ЗИ002013</t>
  </si>
  <si>
    <t>Датчик скорости 45.3843.001 (МТЗ-1221)</t>
  </si>
  <si>
    <t>ЗИ002016</t>
  </si>
  <si>
    <t>Датчик указателя температуры ТМ-103 (ТМ-111-01)</t>
  </si>
  <si>
    <t>ЗИ002017</t>
  </si>
  <si>
    <t>Датчик указателя уровня топлива ДУМП-21 "М" (МТЗ)</t>
  </si>
  <si>
    <t>ЗИ002018</t>
  </si>
  <si>
    <t>Дверь левая в сборе (МТЗ-1523)2522-6708005</t>
  </si>
  <si>
    <t>ЗИ002020</t>
  </si>
  <si>
    <t>Дверь УК левая (без замка) (МТЗ)80-6708010-Б</t>
  </si>
  <si>
    <t>ЗИ002021</t>
  </si>
  <si>
    <t>Дверь УК левая в сборе (МТЗ)80-6708005-Б</t>
  </si>
  <si>
    <t>ЗИ002022</t>
  </si>
  <si>
    <t>Дверь УК левая пустая (МТЗ)80-6708020-Б</t>
  </si>
  <si>
    <t>ЗИ002023</t>
  </si>
  <si>
    <t>Дверь УК правая в сборе (МТЗ)80-6708005-Б-01</t>
  </si>
  <si>
    <t>ЗИ002024</t>
  </si>
  <si>
    <t>Дверь УК правая пустая (МТЗ)80-6708020-Б-01</t>
  </si>
  <si>
    <t>ЗИ002040</t>
  </si>
  <si>
    <t>Демпфер силиконовый (Д-260) 260-1005405</t>
  </si>
  <si>
    <t>ЗИ002041</t>
  </si>
  <si>
    <t>Диафрагма механизма блокировки (МТЗ) 70-2409021</t>
  </si>
  <si>
    <t>ЗИ002051</t>
  </si>
  <si>
    <t>Диск нажимной 70-2409018</t>
  </si>
  <si>
    <t>ЗИ002054</t>
  </si>
  <si>
    <t>Диск опорный (МТЗ-82/1221) 85-1601120</t>
  </si>
  <si>
    <t>ЗИ002056</t>
  </si>
  <si>
    <t>Диск отжимной 70-2409028</t>
  </si>
  <si>
    <t>ЗИ002058</t>
  </si>
  <si>
    <t>Диск промопоры (звездочка) (МТЗ) 72-2209026</t>
  </si>
  <si>
    <t>ЗИ002059</t>
  </si>
  <si>
    <t>Диск промопоры (тонкий) (МТЗ) 72-2209027</t>
  </si>
  <si>
    <t>ЗИ002061</t>
  </si>
  <si>
    <t>Диск сцепления (корзина) (Д-245) 245-1601090</t>
  </si>
  <si>
    <t>ЗИ002062</t>
  </si>
  <si>
    <t>Диск сцепления (корзина) (МТЗ) 70-1601090-А</t>
  </si>
  <si>
    <t>ЗИ002063</t>
  </si>
  <si>
    <t>Диск сцепления (корзина) (МТЗ) 80-1601090</t>
  </si>
  <si>
    <t>ЗИ002064</t>
  </si>
  <si>
    <t>Диск сцепления ведомый (металлокерамич.сегменты) (МТЗ-920) 80-1601130-А</t>
  </si>
  <si>
    <t>ЗИ002066</t>
  </si>
  <si>
    <t>Диск тормоза промежуточный (МТЗ-1221)1522-3502037-Б</t>
  </si>
  <si>
    <t>ЗИ002070</t>
  </si>
  <si>
    <t>Диск/Обод переднего колеса (МТЗ-80, ЮМЗ) 5.5F-20-3101020</t>
  </si>
  <si>
    <t>ЗИ002073</t>
  </si>
  <si>
    <t>Диск/обод передний (МТЗ-1221) W12х24-3101020-01</t>
  </si>
  <si>
    <t>ЗИ002074</t>
  </si>
  <si>
    <t>Диск/тарелка МТЗ-1221 передн.колеса W12х24-3101017</t>
  </si>
  <si>
    <t>ЗИ002077</t>
  </si>
  <si>
    <t>Дифференциал заднего моста (без к-та шестерен) (МТЗ) 85-2403020</t>
  </si>
  <si>
    <t>ЗИ002104</t>
  </si>
  <si>
    <t>Клапан нагнетательный УТН-5-1111220</t>
  </si>
  <si>
    <t>ЗИ002112</t>
  </si>
  <si>
    <t>Кожух 1520-1309080</t>
  </si>
  <si>
    <t>ЗИ002114</t>
  </si>
  <si>
    <t>Кожух блокировки (МТЗ-82, 1221) 70-2409035-А6</t>
  </si>
  <si>
    <t>ЗИ002116</t>
  </si>
  <si>
    <t>Кожух рабочего тормоза (с отверстием) (МТЗ)85-3502035</t>
  </si>
  <si>
    <t>ЗИ002123</t>
  </si>
  <si>
    <t>Коллектор впускной (Д-260) 260-1008031-А</t>
  </si>
  <si>
    <t>ЗИ002124</t>
  </si>
  <si>
    <t>Коллектор впускной (серийный) (МТЗ) 240-1003033</t>
  </si>
  <si>
    <t>ЗИ002126</t>
  </si>
  <si>
    <t>Коллектор выпускной дв 245 ЕК-14</t>
  </si>
  <si>
    <t>ЗИ002127</t>
  </si>
  <si>
    <t>Коллектор выпускной (МТЗ) 240-1008025-А</t>
  </si>
  <si>
    <t>ЗИ002129</t>
  </si>
  <si>
    <t>Коллектор задний (Д-260) 260-1008022</t>
  </si>
  <si>
    <t>ЗИ002130</t>
  </si>
  <si>
    <t>Коллектор передний (Д-260) 260-1008021</t>
  </si>
  <si>
    <t>ЗИ002131</t>
  </si>
  <si>
    <t>Колонка рулевая85-3401010</t>
  </si>
  <si>
    <t>ЗИ002136</t>
  </si>
  <si>
    <t>Кольца поршн. СТ-245-1004060 (м/к-т) СТАПРИ</t>
  </si>
  <si>
    <t>ЗИ002144</t>
  </si>
  <si>
    <t>Кольцо механизма блокировки (МТЗ-80/1221) 70-2409033-Б</t>
  </si>
  <si>
    <t>ЗИ002152</t>
  </si>
  <si>
    <t>Кольцо уплотнительное гильзы (Д-240, Д-245, Д-260) 245/50-1002022</t>
  </si>
  <si>
    <t>ЗИ002159</t>
  </si>
  <si>
    <t>Комплект прокладок двигателя Д-260</t>
  </si>
  <si>
    <t>ЗИ002167</t>
  </si>
  <si>
    <t>Компрессор Д-243 (МТЗ-80,82) А29.01.000-Б3А</t>
  </si>
  <si>
    <t>ЗИ002173</t>
  </si>
  <si>
    <t>Коробка передач (МТЗ-82) 72-1700010-06</t>
  </si>
  <si>
    <t>ЗИ002174</t>
  </si>
  <si>
    <t>Коробка передач (н/о с боковым рычагом) (МТЗ-82) 72-1700010-Б1</t>
  </si>
  <si>
    <t>ЗИ002176</t>
  </si>
  <si>
    <t>Коробка раздаточная с обгонной муфтой 72-1802020</t>
  </si>
  <si>
    <t>ЗИ002179</t>
  </si>
  <si>
    <t>Корпус 70-2409015-А</t>
  </si>
  <si>
    <t>ЗИ002181</t>
  </si>
  <si>
    <t>Корпус вилок в сборе (МТЗ-1221) 80С-1702080</t>
  </si>
  <si>
    <t>ЗИ002196</t>
  </si>
  <si>
    <t>Корпус сальника (МТЗ) 240-1002300</t>
  </si>
  <si>
    <t>ЗИ002198</t>
  </si>
  <si>
    <t>Корпус сцепления (под стартер) (МТЗ) 70-1601015</t>
  </si>
  <si>
    <t>ЗИ002199</t>
  </si>
  <si>
    <t>Корпус сцепления в сборе (под стартер) (МТЗ) 70-1600010</t>
  </si>
  <si>
    <t>ЗИ002210</t>
  </si>
  <si>
    <t>Кран тормозной (А29.61.000) (МТЗ)80-3514010</t>
  </si>
  <si>
    <t>ЗИ002211</t>
  </si>
  <si>
    <t>Крестовина диффер-ла 50-2403062-А2</t>
  </si>
  <si>
    <t>ЗИ002214</t>
  </si>
  <si>
    <t>Крестовина карданчика с подшипником (МТЗ, ЮМЗ)50-3401062</t>
  </si>
  <si>
    <t>ЗИ002217</t>
  </si>
  <si>
    <t>Кронштейн (МТЗ) 952-1802020</t>
  </si>
  <si>
    <t>ЗИ002218</t>
  </si>
  <si>
    <t>Кронштейн (под ГОРУ) (МТЗ-80)Ф80-3001011</t>
  </si>
  <si>
    <t>ЗИ002225</t>
  </si>
  <si>
    <t>Кронштейн грузов (МТЗ) 70-4235020-01</t>
  </si>
  <si>
    <t>ЗИ002226</t>
  </si>
  <si>
    <t>Кронштейн грузов (МТЗ)50-4235020</t>
  </si>
  <si>
    <t>ЗИ002227</t>
  </si>
  <si>
    <t>Кронштейн кабины левый (2 отверстия) (МТЗ)80-6702068</t>
  </si>
  <si>
    <t>ЗИ002228</t>
  </si>
  <si>
    <t>Кронштейн кабины правый (МТЗ)80-6702069</t>
  </si>
  <si>
    <t>ЗИ002229</t>
  </si>
  <si>
    <t>Кронштейн крепл. грузов передний (МТЗ-1221)1521-4235020</t>
  </si>
  <si>
    <t>ЗИ002267</t>
  </si>
  <si>
    <t>Крышка головки блока цилиндров (МТЗ) 240-1003032-А</t>
  </si>
  <si>
    <t>ЗИ002268</t>
  </si>
  <si>
    <t>Крышка диафрагмы 70-2409030-Б</t>
  </si>
  <si>
    <t>ЗИ002271</t>
  </si>
  <si>
    <t>Крышка коробки передач 70-1702010</t>
  </si>
  <si>
    <t>ЗИ002285</t>
  </si>
  <si>
    <t>Крышка редуктора переднего моста (МТЗ) 72-2308016-Б</t>
  </si>
  <si>
    <t>ЗИ002288</t>
  </si>
  <si>
    <t>Крышка стакана (МТЗ) 85-2407059</t>
  </si>
  <si>
    <t>ЗИ002294</t>
  </si>
  <si>
    <t>Кулак выдвижной (МТЗ) 80-3001070-А</t>
  </si>
  <si>
    <t>ЗИ002295</t>
  </si>
  <si>
    <t>Лампа освещения салона 2х цокольная 12v 5w (10w)</t>
  </si>
  <si>
    <t>ЗИ002296</t>
  </si>
  <si>
    <t>Лампа А 12-21+5</t>
  </si>
  <si>
    <t>ЗИ002297</t>
  </si>
  <si>
    <t>Лампа А 12-50 фары</t>
  </si>
  <si>
    <t>ЗИ002298</t>
  </si>
  <si>
    <t>Лампа А 12-50/40 фары (2-х конт.)</t>
  </si>
  <si>
    <t>ЗИ002299</t>
  </si>
  <si>
    <t>Лампа А 24-5</t>
  </si>
  <si>
    <t>ЗИ002302</t>
  </si>
  <si>
    <t>Лента ВОМ 56мм85-4202100-01</t>
  </si>
  <si>
    <t>ЗИ002303</t>
  </si>
  <si>
    <t>Лист задний стартерный (МТЗ) 50-1002313-В</t>
  </si>
  <si>
    <t>ЗИ002308</t>
  </si>
  <si>
    <t>Манжета клапана (колпачок) (Д240-Д245) 240-1007020</t>
  </si>
  <si>
    <t>ЗИ002323</t>
  </si>
  <si>
    <t>Маслопровод верхний масляного радиатора (МТЗ) 70-1405110</t>
  </si>
  <si>
    <t>ЗИ002327</t>
  </si>
  <si>
    <t>Маслопровод масляного радиатора (МТЗ) 70-1405120</t>
  </si>
  <si>
    <t>ЗИ002330</t>
  </si>
  <si>
    <t>Маховик (z=145 зуб.) (Бычок) 245-1005114</t>
  </si>
  <si>
    <t>ЗИ002331</t>
  </si>
  <si>
    <t>Маховик (Д-260) 260-1005114</t>
  </si>
  <si>
    <t>ЗИ002335</t>
  </si>
  <si>
    <t>Маяк проблесковый С24-21 (С24-55) желтый</t>
  </si>
  <si>
    <t>ЗИ002339</t>
  </si>
  <si>
    <t>Моноциклон Д243 (МТЗ) А53.21.000</t>
  </si>
  <si>
    <t>ЗИ002342</t>
  </si>
  <si>
    <t>Муфта (МТЗ) 72-1802068</t>
  </si>
  <si>
    <t>ЗИ002343</t>
  </si>
  <si>
    <t>Муфта z=17 (МТЗ-1221) 80-1701184</t>
  </si>
  <si>
    <t>ЗИ002344</t>
  </si>
  <si>
    <t>Муфта z=24 (МТЗ-1221) 112-1701343</t>
  </si>
  <si>
    <t>ЗИ002345</t>
  </si>
  <si>
    <t>Муфта блокировки (МТЗ) 70-2409010-Б</t>
  </si>
  <si>
    <t>ЗИ002346</t>
  </si>
  <si>
    <t>Муфта ВОМ (МТЗ)50-4202046</t>
  </si>
  <si>
    <t>ЗИ002350</t>
  </si>
  <si>
    <t>Муфта соедин. (штуцер-конус) К1/2" ключ 32 М27х1,5</t>
  </si>
  <si>
    <t>ЗИ002357</t>
  </si>
  <si>
    <t>Наконечник рулевой правый в сборе (МТЗ)А35.32.000-А</t>
  </si>
  <si>
    <t>ЗИ002359</t>
  </si>
  <si>
    <t>Насос водяной дв 245 с электромуфтой Е3 24v ГАЗ-3309 245-1307015-01</t>
  </si>
  <si>
    <t>ЗИ002363</t>
  </si>
  <si>
    <t>Насос масляный (Д-260) 260-1011020</t>
  </si>
  <si>
    <t>ЗИ002373</t>
  </si>
  <si>
    <t>Насос топливный PP4M10P1f-3475 ТНВД (Д-245.12)</t>
  </si>
  <si>
    <t>ЗИ002381</t>
  </si>
  <si>
    <t>Натяжитель (МТЗ-1221) 260-1310105</t>
  </si>
  <si>
    <t>ЗИ002389</t>
  </si>
  <si>
    <t>Опора передняя (МТЗ) 240-1001015-А1</t>
  </si>
  <si>
    <t>ЗИ002397</t>
  </si>
  <si>
    <t>Ось передняя (МТЗ) 50-3001010-А</t>
  </si>
  <si>
    <t>ЗИ002398</t>
  </si>
  <si>
    <t>Ось передняя в сборе (МТЗ)80-3000030</t>
  </si>
  <si>
    <t>ЗИ002399</t>
  </si>
  <si>
    <t>Ось сателлита ВОМ (МТЗ)70-4202026</t>
  </si>
  <si>
    <t>ЗИ002401</t>
  </si>
  <si>
    <t>Ось+гайка раздаточной коробки (МТЗ-82) 52-1802094-РН</t>
  </si>
  <si>
    <t>ЗИ002404</t>
  </si>
  <si>
    <t>Отопитель МК (МТЗ)70-8115600</t>
  </si>
  <si>
    <t>ЗИ002405</t>
  </si>
  <si>
    <t>Отопитель УК (МТЗ)80-8101720</t>
  </si>
  <si>
    <t>ЗИ002406</t>
  </si>
  <si>
    <t>Отопитель универсальный (МТЗ)1221-00.000-12</t>
  </si>
  <si>
    <t>ЗИ002420</t>
  </si>
  <si>
    <t>Патрубок водяного насоса (Д-260) 260-1307048</t>
  </si>
  <si>
    <t>ЗИ002421</t>
  </si>
  <si>
    <t>Патрубок водяного насоса (МТЗ) 50-1307044-Б</t>
  </si>
  <si>
    <t>ЗИ002424</t>
  </si>
  <si>
    <t>Патрубок отводящий масляного насоса (МТЗ) 50-1403015-А</t>
  </si>
  <si>
    <t>ЗИ002439</t>
  </si>
  <si>
    <t>Переходник кожуха блокировки (МТЗ) 70-2409026-Б</t>
  </si>
  <si>
    <t>ЗИ002440</t>
  </si>
  <si>
    <t>Переходник механизма блокировки (МТЗ) 82Р-2409050</t>
  </si>
  <si>
    <t>ЗИ002441</t>
  </si>
  <si>
    <t>Переходник от коллектора к ТКР (Д-260) 260-1008025</t>
  </si>
  <si>
    <t>ЗИ002442</t>
  </si>
  <si>
    <t>Переключатель подрулевой многофункциональный ПКП-1</t>
  </si>
  <si>
    <t>ЗИ002445</t>
  </si>
  <si>
    <t>Планка генератора (МТЗ)240-3701063</t>
  </si>
  <si>
    <t>ЗИ002462</t>
  </si>
  <si>
    <t>Подшипник 217 А (МТЗ)</t>
  </si>
  <si>
    <t>ЗИ002469</t>
  </si>
  <si>
    <t>Полуось заднего моста с/о (МТЗ) 50-2407082-А1</t>
  </si>
  <si>
    <t>ЗИ002481</t>
  </si>
  <si>
    <t>Привод рулевого механизма (МТЗ)80-3401010</t>
  </si>
  <si>
    <t>ЗИ002482</t>
  </si>
  <si>
    <t>Привод стеклоочистителя МР-05</t>
  </si>
  <si>
    <t>ЗИ002492</t>
  </si>
  <si>
    <t>Прокладка (0,5 мм.) переднего ведущего моста (МТЗ-82) 72-2308021-Б</t>
  </si>
  <si>
    <t>ЗИ002501</t>
  </si>
  <si>
    <t>Прокладка впускного коллектора (Д-260) 260-1003026</t>
  </si>
  <si>
    <t>ЗИ002502</t>
  </si>
  <si>
    <t>Прокладка коллектора выпускного (средняя) ЗИЛ-5301 50-1008027-Б</t>
  </si>
  <si>
    <t>ЗИ002503</t>
  </si>
  <si>
    <t>Прокладка коллектора выпускного (крайняя) ЗИЛ-5301 50-1008026-б</t>
  </si>
  <si>
    <t>ЗИ002509</t>
  </si>
  <si>
    <t>Прокладка ГБЦ под 6 цилиндров 260-1003025</t>
  </si>
  <si>
    <t>ЗИ002513</t>
  </si>
  <si>
    <t>Прокладка коллектора, водосборных труб (Д-260) 260-1303026</t>
  </si>
  <si>
    <t>ЗИ002520</t>
  </si>
  <si>
    <t>Прокладка от ТКР к фланцу (Д-260) 260-1008043</t>
  </si>
  <si>
    <t>ЗИ002522</t>
  </si>
  <si>
    <t>Прокладка переходника к ТКР (МТЗ-1221) 245-1008016</t>
  </si>
  <si>
    <t>ЗИ002527</t>
  </si>
  <si>
    <t>Прокладка центрифуги колпака (МТЗ) 50-1404059-Б1</t>
  </si>
  <si>
    <t>ЗИ002538</t>
  </si>
  <si>
    <t>Проставка вентилятора (МТЗ-1221) 260-1308342</t>
  </si>
  <si>
    <t>ЗИ002544</t>
  </si>
  <si>
    <t>Профиль уплотнения дверной (МТЗ)80-6700021</t>
  </si>
  <si>
    <t>ЗИ002546</t>
  </si>
  <si>
    <t>Пружина (МТЗ) 72-2209021</t>
  </si>
  <si>
    <t>ЗИ002549</t>
  </si>
  <si>
    <t>Пружина внутренняя 77.55.230</t>
  </si>
  <si>
    <t>ЗИ002551</t>
  </si>
  <si>
    <t>Пружина наружная 77.55.121-1</t>
  </si>
  <si>
    <t>ЗИ002552</t>
  </si>
  <si>
    <t>Пружина отжимного рычага (МТЗ) 50-1601083-Б</t>
  </si>
  <si>
    <t>ЗИ002554</t>
  </si>
  <si>
    <t>Пружина подвески (МТЗ) 50-3001022-А1</t>
  </si>
  <si>
    <t>ЗИ002556</t>
  </si>
  <si>
    <t>Пружина тормозного диска (77.38.163)50-3502068</t>
  </si>
  <si>
    <t>ЗИ002558</t>
  </si>
  <si>
    <t>Пыльник наконечника (50-3003019) (МТЗ)А35.32.005-Б</t>
  </si>
  <si>
    <t>ЗИ002566</t>
  </si>
  <si>
    <t>Радиатор водяной МТЗ-80, 82 92-1301010</t>
  </si>
  <si>
    <t>ЗИ002577</t>
  </si>
  <si>
    <t>Рамка боковая (МТЗ)80-6708110</t>
  </si>
  <si>
    <t>ЗИ002578</t>
  </si>
  <si>
    <t>Рамка боковая (МТЗ)80-6708115</t>
  </si>
  <si>
    <t>ЗИ002583</t>
  </si>
  <si>
    <t>Распределитель ГУРа (МТЗ) 50-3406015-А</t>
  </si>
  <si>
    <t>ЗИ002586</t>
  </si>
  <si>
    <t>Распылитель 16.1112110 Д-144</t>
  </si>
  <si>
    <t>ЗИ002589</t>
  </si>
  <si>
    <t>Распылитель 176.1112110-60 МТЗ-80,82</t>
  </si>
  <si>
    <t>ЗИ002590</t>
  </si>
  <si>
    <t>Распылитель 6А1-20с2-16 Д-144</t>
  </si>
  <si>
    <t>ЗИ002591</t>
  </si>
  <si>
    <t>Распылитель 6А1-20с2-50 Д-240 (МТЗ 80/82) Барнаул</t>
  </si>
  <si>
    <t>ЗИ002603</t>
  </si>
  <si>
    <t>Редуктор (5 шп.) левый 72-2308005</t>
  </si>
  <si>
    <t>ЗИ002604</t>
  </si>
  <si>
    <t>Редуктор (5 шп.) правый 72-2308010</t>
  </si>
  <si>
    <t>ЗИ002606</t>
  </si>
  <si>
    <t>Редуктор (8 шп.) правый 72-2308010-03</t>
  </si>
  <si>
    <t>ЗИ002607</t>
  </si>
  <si>
    <t>Резиновый чехол тормоза (МТЗ, ЮМЗ)50-3502202</t>
  </si>
  <si>
    <t>ЗИ002609</t>
  </si>
  <si>
    <t>Реле 161.3777 3747.405 (Реле свечей накаливания)</t>
  </si>
  <si>
    <t>ЗИ002610</t>
  </si>
  <si>
    <t>Реле замык.кратковремен.режима 738.3747-30 (12В)</t>
  </si>
  <si>
    <t>ЗИ002612</t>
  </si>
  <si>
    <t>Реле переключающее 98.3777 (аналог 90.3747) 5 вых</t>
  </si>
  <si>
    <t>ЗИ002614</t>
  </si>
  <si>
    <t>Реле УВР-2-10Т</t>
  </si>
  <si>
    <t>ЗИ002621</t>
  </si>
  <si>
    <t>Рем. комплект втулки напрвл.штанги клапанов (компл 19шт.) Д-144</t>
  </si>
  <si>
    <t>ЗИ002654</t>
  </si>
  <si>
    <t>Рычаг ГОРу левый с ушком (МТЗ-82) 72-2308075-01</t>
  </si>
  <si>
    <t>ЗИ002655</t>
  </si>
  <si>
    <t>Рычаг ГОРу правый (МТЗ-82) 72-2308074</t>
  </si>
  <si>
    <t>ЗИ002657</t>
  </si>
  <si>
    <t>Рычаг левый (под ГОРУ) (МТЗ-80) 70-3001040-01</t>
  </si>
  <si>
    <t>ЗИ002658</t>
  </si>
  <si>
    <t>Рычаг ленты ВОМ (МТЗ)50-4202074</t>
  </si>
  <si>
    <t>ЗИ002659</t>
  </si>
  <si>
    <t>Рычаг ленты ВОМ (МТЗ)85-4202074</t>
  </si>
  <si>
    <t>ЗИ002661</t>
  </si>
  <si>
    <t>Рычаг отжимной (МТЗ-82/1221) 85-1601094</t>
  </si>
  <si>
    <t>ЗИ002662</t>
  </si>
  <si>
    <t>Рычаг отжимной с/о (МТЗ) 70-1601094</t>
  </si>
  <si>
    <t>ЗИ002664</t>
  </si>
  <si>
    <t>Рычаг переключения КПП (МТЗ) 70-1702020-А</t>
  </si>
  <si>
    <t>ЗИ002665</t>
  </si>
  <si>
    <t>Рычаг поворотный (МТЗ) 50-3001040-А1</t>
  </si>
  <si>
    <t>ЗИ002666</t>
  </si>
  <si>
    <t>Рычаг правый (под ГОРУ) (МТЗ-80) 70-3001040</t>
  </si>
  <si>
    <t>ЗИ002671</t>
  </si>
  <si>
    <t>Сальник картера задний длинный (МТЗ) 240-1401065-В</t>
  </si>
  <si>
    <t>ЗИ002672</t>
  </si>
  <si>
    <t>Сальник картера передний короткий (МТЗ) 240-1401059</t>
  </si>
  <si>
    <t>ЗИ002676</t>
  </si>
  <si>
    <t>Саттелит ВОМа (МТЗ)70-4202024</t>
  </si>
  <si>
    <t>ЗИ002678</t>
  </si>
  <si>
    <t>Сектор ГУРа на рейку (МТЗ) 50-3405024</t>
  </si>
  <si>
    <t>ЗИ002680</t>
  </si>
  <si>
    <t>Сердцевина радиатора 150У.13.020 Оренбург (Т-150)</t>
  </si>
  <si>
    <t>ЗИ002681</t>
  </si>
  <si>
    <t>Сердцевина радиатора 161.1301020 (4-х ряд. МТЗ-80)</t>
  </si>
  <si>
    <t>ЗИ002682</t>
  </si>
  <si>
    <t>Сердцевина радиатора медная (МТЗ) 70У-1301020</t>
  </si>
  <si>
    <t>ЗИ002684</t>
  </si>
  <si>
    <t>Сердцевина радиатора медная Оренбург 80У-1301020</t>
  </si>
  <si>
    <t>ЗИ002685</t>
  </si>
  <si>
    <t>Сигнал звуковой 20.3721-01 (12В)</t>
  </si>
  <si>
    <t>ЗИ002686</t>
  </si>
  <si>
    <t>Сигнал звуковой 81.3721-01 (20.3821-01)</t>
  </si>
  <si>
    <t>ЗИ002687</t>
  </si>
  <si>
    <t>Сигнал звуковой С-311В-01 3151-00-3721010</t>
  </si>
  <si>
    <t>ЗИ002691</t>
  </si>
  <si>
    <t>Сошка (МТЗ-80) (толстая) 50-3405042-А</t>
  </si>
  <si>
    <t>ЗИ002692</t>
  </si>
  <si>
    <t>Сошка тонкая (МТЗ-82) 52-3405042</t>
  </si>
  <si>
    <t>ЗИ002697</t>
  </si>
  <si>
    <t>Стакан ВОМ подш. 210 (МТЗ)50-4202066-А</t>
  </si>
  <si>
    <t>ЗИ002698</t>
  </si>
  <si>
    <t>Стакан заднего моста (МТЗ) 50х-2407042</t>
  </si>
  <si>
    <t>ЗИ002699</t>
  </si>
  <si>
    <t>Стакан КПП (МТЗ-1221) 80-1701034-01</t>
  </si>
  <si>
    <t>ЗИ002701</t>
  </si>
  <si>
    <t>Стакан редуктора переднего ведущего моста (МТЗ-1221) 1520-2308024-20</t>
  </si>
  <si>
    <t>ЗИ002705</t>
  </si>
  <si>
    <t>Стекло боковое (868х779) (МТЗ-1221)80-6708901</t>
  </si>
  <si>
    <t>ЗИ002706</t>
  </si>
  <si>
    <t>Стекло боковое левое (МТЗ-1523)2522-6708111</t>
  </si>
  <si>
    <t>ЗИ002711</t>
  </si>
  <si>
    <t>Стекло двери левое (МТЗ-1523)2522-6708013</t>
  </si>
  <si>
    <t>ЗИ002712</t>
  </si>
  <si>
    <t>Стекло двери нижнее (530х391) (МТЗ)80-6700011-03</t>
  </si>
  <si>
    <t>ЗИ002718</t>
  </si>
  <si>
    <t>Стеклоомыватель-бачок 1,6л. СЭАТ электрич. автотракторный</t>
  </si>
  <si>
    <t>ЗИ002720</t>
  </si>
  <si>
    <t>Стеклоочиститель 475.3730 задний УК (моторедуктор) (МТЗ)</t>
  </si>
  <si>
    <t>ЗИ002722</t>
  </si>
  <si>
    <t>Стеклоочиститель рычаг с щеткой УГФЛ 5205140 УК (задний)</t>
  </si>
  <si>
    <t>ЗИ002723</t>
  </si>
  <si>
    <t>Стеклоочиститель СЛ230М-10 в сборе универсальный (МТЗ, ЮМЗ)</t>
  </si>
  <si>
    <t>ЗИ002724</t>
  </si>
  <si>
    <t>Стойка оси коромысел крайняя (МТЗ) 240-1007151-Б</t>
  </si>
  <si>
    <t>ЗИ002725</t>
  </si>
  <si>
    <t>Стойка оси коромысел крайняя с 240-1007151-Б-01отверстием(МТЗ)</t>
  </si>
  <si>
    <t>ЗИ002729</t>
  </si>
  <si>
    <t>Ступица задняя (МТЗ-1221) 1220-3104010</t>
  </si>
  <si>
    <t>ЗИ002730</t>
  </si>
  <si>
    <t>Ступица задняя без болтов 50-3104014</t>
  </si>
  <si>
    <t>ЗИ002732</t>
  </si>
  <si>
    <t>Ступица задняя с болтами (МТЗ) 50-3104010-А1</t>
  </si>
  <si>
    <t>ЗИ002733</t>
  </si>
  <si>
    <t>Ступица передняя в сборе (МТЗ) 70-3103010</t>
  </si>
  <si>
    <t>ЗИ002745</t>
  </si>
  <si>
    <t>Теплообменник с/о (Д-260) 260-1013010</t>
  </si>
  <si>
    <t>ЗИ002746</t>
  </si>
  <si>
    <t>Термостат ТА-107-1306100-01 (ТС-109) (80 градуса) (МТЗ, ЮМЗ, Т-150)</t>
  </si>
  <si>
    <t>ЗИ002748</t>
  </si>
  <si>
    <t>Термостат ТС-107-04 (87 градуса)</t>
  </si>
  <si>
    <t>ЗИ002749</t>
  </si>
  <si>
    <t>Термостат ТС-107-05 (82 градуса)</t>
  </si>
  <si>
    <t>ЗИ002751</t>
  </si>
  <si>
    <t>ТННД Топливный насос низкого давления (Д-260) 37.1106010-10</t>
  </si>
  <si>
    <t>ЗИ002763</t>
  </si>
  <si>
    <t>Тормоз стояночный в сборе (МТЗ)50-3502010</t>
  </si>
  <si>
    <t>ЗИ002776</t>
  </si>
  <si>
    <t>Труба рулевой тяги короткая 257 мм. (МТЗ-82) 50-3003026</t>
  </si>
  <si>
    <t>ЗИ002779</t>
  </si>
  <si>
    <t>Трубка блока (МТЗ-1221) 245-1002051-Б-01</t>
  </si>
  <si>
    <t>ЗИ002783</t>
  </si>
  <si>
    <t>Трубка подводящая длинн. ТКР (Д-260) 260-1118030-Д</t>
  </si>
  <si>
    <t>ЗИ002784</t>
  </si>
  <si>
    <t>Трубка подводящая длинная ТКР (Д-260) 260-1118030-Д</t>
  </si>
  <si>
    <t>ЗИ002785</t>
  </si>
  <si>
    <t>Трубка подводящая ТКР 245-1118010-В</t>
  </si>
  <si>
    <t>ЗИ002786</t>
  </si>
  <si>
    <t>Трубка сливная короткая ТКР (Д-260) 260-1118010</t>
  </si>
  <si>
    <t>ЗИ002798</t>
  </si>
  <si>
    <t>Турбокомпрессор ТКР 6.00.02 ("Бычок" ст. обр.)</t>
  </si>
  <si>
    <t>ЗИ002799</t>
  </si>
  <si>
    <t>Турбокомпрессор ТКР 6.1-08.01</t>
  </si>
  <si>
    <t>ЗИ002800</t>
  </si>
  <si>
    <t>Турбокомпрессор ТКР 6.1-13.08 (МТЗ-1220) №17</t>
  </si>
  <si>
    <t>ЗИ002803</t>
  </si>
  <si>
    <t>Турбокомпрессор ТКР-6.1-07.01 (Евро-ПАЗ)</t>
  </si>
  <si>
    <t>ЗИ002804</t>
  </si>
  <si>
    <t>Турбокомпрессор ТКР-7Н-2А (Бычок)</t>
  </si>
  <si>
    <t>ЗИ002810</t>
  </si>
  <si>
    <t>Тяга рулевая в сборе усиленная (МТЗ-82) 80-3003010-02</t>
  </si>
  <si>
    <t>ЗИ002811</t>
  </si>
  <si>
    <t>Тяга рулевая длиная L=320мм. (МТЗ-80) 50-3003010-А4</t>
  </si>
  <si>
    <t>ЗИ002812</t>
  </si>
  <si>
    <t>Тяга рулевая короткая L=280мм (МТЗ-82) 52-3003010-А2</t>
  </si>
  <si>
    <t>ЗИ002832</t>
  </si>
  <si>
    <t>Фара задняя метал. ФГ-304</t>
  </si>
  <si>
    <t>ЗИ002833</t>
  </si>
  <si>
    <t>Фара задняя метал. ФГ-304М.00.00.00</t>
  </si>
  <si>
    <t>ЗИ002834</t>
  </si>
  <si>
    <t>Фара задняя пластм. ФГ-304</t>
  </si>
  <si>
    <t>ЗИ002835</t>
  </si>
  <si>
    <t>Фара задняя пластм. ФГ-304П.00.00.00</t>
  </si>
  <si>
    <t>ЗИ002836</t>
  </si>
  <si>
    <t>Фара передняя 8703.302/01-02 (МТЗ-1221)</t>
  </si>
  <si>
    <t>ЗИ002837</t>
  </si>
  <si>
    <t>Фара передняя 8703.302/1-02 (МТЗ-1221)</t>
  </si>
  <si>
    <t>ЗИ002838</t>
  </si>
  <si>
    <t>Фара передняя метал. ФГ-305</t>
  </si>
  <si>
    <t>ЗИ002839</t>
  </si>
  <si>
    <t>Фара передняя метал. ФГ-305М.00.00.00</t>
  </si>
  <si>
    <t>ЗИ002840</t>
  </si>
  <si>
    <t>Фара передняя н/о квадратная 08.7101.000 МТЗ 12В</t>
  </si>
  <si>
    <t>ЗИ002841</t>
  </si>
  <si>
    <t>Фара передняя пластм. ФГ-305Б.00.00.00 с боковым креплением 8703.302</t>
  </si>
  <si>
    <t>ЗИ002842</t>
  </si>
  <si>
    <t>Фара передняя пластм. ФГ-305П.00.00.00</t>
  </si>
  <si>
    <t>ЗИ002843</t>
  </si>
  <si>
    <t>Фара ФПГ-100.00.00 верхняя пластмассовая 12В</t>
  </si>
  <si>
    <t>ЗИ002844</t>
  </si>
  <si>
    <t>Фара ФПГ-101.00.00 верхняя стальная 12В</t>
  </si>
  <si>
    <t>ЗИ002847</t>
  </si>
  <si>
    <t>Фильтр масляный ФМ-009-1012005 (Д-243, Д-245)</t>
  </si>
  <si>
    <t>ЗИ002849</t>
  </si>
  <si>
    <t>Фильтр масляный центробежный (Д-243) 240-1404010-А-01</t>
  </si>
  <si>
    <t>ЗИ002852</t>
  </si>
  <si>
    <t>Фильтр сеточка центрифуги (МТЗ) 240-1404110</t>
  </si>
  <si>
    <t>ЗИ002861</t>
  </si>
  <si>
    <t>Фланец газопровода (переходник ТКР) (Д-260) 260-1008041-А</t>
  </si>
  <si>
    <t>ЗИ002862</t>
  </si>
  <si>
    <t>Фланец газопровода (переходник ТКР) (МТЗ-1221) 260-1008041-А</t>
  </si>
  <si>
    <t>ЗИ002864</t>
  </si>
  <si>
    <t>Фланец промопоры (МТЗ) 72-2209014</t>
  </si>
  <si>
    <t>ЗИ002868</t>
  </si>
  <si>
    <t>Фланец с 5 болтами (МТЗ) 72-2308070</t>
  </si>
  <si>
    <t>ЗИ002869</t>
  </si>
  <si>
    <t>Фланец с 8 болтами (МТЗ) 72-2308070-01</t>
  </si>
  <si>
    <t>ЗИ002875</t>
  </si>
  <si>
    <t>Фонарь задний многофункциональный 7303.3716 (МТЗ)</t>
  </si>
  <si>
    <t>ЗИ002879</t>
  </si>
  <si>
    <t>Фонарь передний в сборе ФП-204 (метал.)</t>
  </si>
  <si>
    <t>ЗИ002880</t>
  </si>
  <si>
    <t>Фонарь передний многофункциональный 3703.3712 (МТЗ)</t>
  </si>
  <si>
    <t>ЗИ002887</t>
  </si>
  <si>
    <t>Хвостовик 6 шлицов (МТЗ)80-4202019-Б-01</t>
  </si>
  <si>
    <t>ЗИ002888</t>
  </si>
  <si>
    <t>Хвостовик 8-шлицевой (МТЗ)80-4202019-Б</t>
  </si>
  <si>
    <t>ЗИ002889</t>
  </si>
  <si>
    <t>Хомут топливного бака (МТЗ) 70-1101070</t>
  </si>
  <si>
    <t>ЗИ002890</t>
  </si>
  <si>
    <t>Цапфа поворотная левая (МТЗ) 70-3001085</t>
  </si>
  <si>
    <t>ЗИ002891</t>
  </si>
  <si>
    <t>Цапфа поворотная правая (МТЗ) 70-3001085-01</t>
  </si>
  <si>
    <t>ЗИ002896</t>
  </si>
  <si>
    <t>Цилиндр ГУРа без рейки (МТЗ) 50-3405015-А</t>
  </si>
  <si>
    <t>ЗИ002911</t>
  </si>
  <si>
    <t>Шайба на втулку цапфы малую (МТЗ) 80-3001032</t>
  </si>
  <si>
    <t>ЗИ002912</t>
  </si>
  <si>
    <t>Шайба опорная (диф.заднего моста) 85-2403025</t>
  </si>
  <si>
    <t>ЗИ002913</t>
  </si>
  <si>
    <t>Шайба промопоры (МТЗ) 72-2209016-Б</t>
  </si>
  <si>
    <t>ЗИ002916</t>
  </si>
  <si>
    <t>Шайба сателлита 1522-2403025</t>
  </si>
  <si>
    <t>ЗИ002919</t>
  </si>
  <si>
    <t>Шайба упорная квадрат КПП (МТЗ) 50-1701183</t>
  </si>
  <si>
    <t>ЗИ002927</t>
  </si>
  <si>
    <t>Шатун d=38mm с/о (Д-260) 260-1004100-Д-01</t>
  </si>
  <si>
    <t>ЗИ002945</t>
  </si>
  <si>
    <t>Шестерня 2-й ступени редуктора (МТЗ) 50-1701314</t>
  </si>
  <si>
    <t>ЗИ002946</t>
  </si>
  <si>
    <t>Шестерня 2-й ступени редуктора z=28 50-1701198-А</t>
  </si>
  <si>
    <t>ЗИ002949</t>
  </si>
  <si>
    <t>Шестерня 3-й передачи z=21/16 (МТЗ) 50-1701045</t>
  </si>
  <si>
    <t>ЗИ002987</t>
  </si>
  <si>
    <t>Шестерня з/моста полуосевая z=22 (МТЗ) 50-2403048</t>
  </si>
  <si>
    <t>ЗИ002989</t>
  </si>
  <si>
    <t>Шестерня к/вала z=27 (Д-260) 260-1005030</t>
  </si>
  <si>
    <t>ЗИ002990</t>
  </si>
  <si>
    <t>Шестерня коронная (МТЗ)70-4202043</t>
  </si>
  <si>
    <t>ЗИ003001</t>
  </si>
  <si>
    <t>Шестерня привода ТНВД z=30/40 245-1006311-В1</t>
  </si>
  <si>
    <t>ЗИ003002</t>
  </si>
  <si>
    <t>Шестерня привода топливного насоса (Д-243) 240-1006311-В</t>
  </si>
  <si>
    <t>ЗИ003003</t>
  </si>
  <si>
    <t>Шестерня привода топливного насоса z=40/30 (Д-243) 240-1006312</t>
  </si>
  <si>
    <t>ЗИ003005</t>
  </si>
  <si>
    <t>Шестерня привода топливного насоса z=54 (Д-260) 260-1006312-Г</t>
  </si>
  <si>
    <t>ЗИ003007</t>
  </si>
  <si>
    <t>Шестерня промежуточная z=26/43 (МТЗ) Ф50-1701056-Б</t>
  </si>
  <si>
    <t>ЗИ003012</t>
  </si>
  <si>
    <t>Шестерня промежуточная со втулкой z=47 (Д-260) 260-1006240-СБ</t>
  </si>
  <si>
    <t>ЗИ003021</t>
  </si>
  <si>
    <t>Шестерня солнечная z=30 (МТЗ)70-4202032</t>
  </si>
  <si>
    <t>ЗИ003033</t>
  </si>
  <si>
    <t>Шланг радиатора нижний (МТЗ-1221) 1220-1303004-01</t>
  </si>
  <si>
    <t>ЗИ003035</t>
  </si>
  <si>
    <t>Шнур шторки радиатора (МТЗ) 70-1310121-А</t>
  </si>
  <si>
    <t>ЗИ003041</t>
  </si>
  <si>
    <t>Шторка радиатора (МТЗ) 70-1310010-А</t>
  </si>
  <si>
    <t>ЗИ003042</t>
  </si>
  <si>
    <t>Штуцер (МТЗ) 70-2409037</t>
  </si>
  <si>
    <t>ЗИ003065</t>
  </si>
  <si>
    <t>Элемент фильтра масляный Р-635 (DIFA М5305) бумага (Т-130, Т-150, Т-40, МТЗ, ДТ, К-701, Дон)</t>
  </si>
  <si>
    <t>ЗИ003278</t>
  </si>
  <si>
    <t>Прокладка центробежного фильтра МТЗ 50-1404059-Б1</t>
  </si>
  <si>
    <t>ЗИ003405</t>
  </si>
  <si>
    <t>Механическое уплотнения насоса "STRONG" RB 1031</t>
  </si>
  <si>
    <t>ЗИ003472</t>
  </si>
  <si>
    <t>Колесо (диск и обод) DW356-965(DW14L-38") 873,3107012</t>
  </si>
  <si>
    <t>ЗИ003483</t>
  </si>
  <si>
    <t>Диск тормозной 70-3502040-04</t>
  </si>
  <si>
    <t>ЗИ003496</t>
  </si>
  <si>
    <t>Полумуфта ЕК-16.72.50.010</t>
  </si>
  <si>
    <t>ЗИ003514</t>
  </si>
  <si>
    <t>Клапан подпиточный 520.20.01.000</t>
  </si>
  <si>
    <t>ЗИ003522</t>
  </si>
  <si>
    <t>Стекло нижнее 312-20-02.20.001</t>
  </si>
  <si>
    <t>ЗИ003523</t>
  </si>
  <si>
    <t>Стекло 312-20-02.00.002</t>
  </si>
  <si>
    <t>ЗИ003524</t>
  </si>
  <si>
    <t>Стекло 312-20-02.00.003</t>
  </si>
  <si>
    <t>ЗИ003528</t>
  </si>
  <si>
    <t>Стекло 312-20-02.40.001</t>
  </si>
  <si>
    <t>ЗИ003543</t>
  </si>
  <si>
    <t>РВД М27*1,5 L=1200</t>
  </si>
  <si>
    <t>ЗИ003545</t>
  </si>
  <si>
    <t>РВД М22*1,5 L=2000</t>
  </si>
  <si>
    <t>ЗИ003546</t>
  </si>
  <si>
    <t>РВД М22*1,5 L=1200</t>
  </si>
  <si>
    <t>ЗИ003548</t>
  </si>
  <si>
    <t>РВД М20*1,5 L=1000</t>
  </si>
  <si>
    <t>ЗИ003549</t>
  </si>
  <si>
    <t>РВД М20*1,5 L=1500</t>
  </si>
  <si>
    <t>ЗИ003550</t>
  </si>
  <si>
    <t>РВД М16*1,5 L=1500</t>
  </si>
  <si>
    <t>ЗИ003551</t>
  </si>
  <si>
    <t>РВД М16*1,5 L=1200</t>
  </si>
  <si>
    <t>ЗИ003575</t>
  </si>
  <si>
    <t>Кольцо уплотнительное резиновое круглого сечения 008-011-19</t>
  </si>
  <si>
    <t>ЗИ003579</t>
  </si>
  <si>
    <t>Кольцо уплотнительное резиновое круглого сечения 059-065-36</t>
  </si>
  <si>
    <t>ЗИ003583</t>
  </si>
  <si>
    <t>Гидрораспределитель ВММ 10.64УХЛ4</t>
  </si>
  <si>
    <t>ЗИ003642</t>
  </si>
  <si>
    <t>Щетка стеклоочистителя б/каркасная 2 адаптера (600 мм) Диалуч</t>
  </si>
  <si>
    <t>ЗИ003646</t>
  </si>
  <si>
    <t>Блок клапанов "ИЛИ" 520.32.00.000-20 гидрораспределителя 520.32.00.000-20 ЭО-3323,ЕК/ЕТ12,14,16,18</t>
  </si>
  <si>
    <t>ЗИ003655</t>
  </si>
  <si>
    <t>Вал КПП 314.72.51.046 314.72.51.046 3323А/ЕК-12,14,18</t>
  </si>
  <si>
    <t>ЗИ003658</t>
  </si>
  <si>
    <t>Вал-шестерня КПП 314.72.51.041 3323А/ЕК-12,14,18</t>
  </si>
  <si>
    <t>ЗИ003667</t>
  </si>
  <si>
    <t>Вилка КПП 314.72.51.049/029 (вкл.пер моста) 314.72.51.049/029 3323А/ЕК-12,14,18</t>
  </si>
  <si>
    <t>ЗИ003714</t>
  </si>
  <si>
    <t>Палец 23.50.020 (70*180) мм 23.50.020 3323А</t>
  </si>
  <si>
    <t>ЗИ003731</t>
  </si>
  <si>
    <t>Пневмогидроаккумулятор (ПГА) 640.00 в сборе 640.00 ЭО-3323, ЕК-12, 14, 18</t>
  </si>
  <si>
    <t>ЗИ003739</t>
  </si>
  <si>
    <t>Пружина на ГР-520 520.20.20.006 наружн. (d=30 D=39 h=90) 520.20.20.006 ЭО-3323,ЕК-12, 14, 18</t>
  </si>
  <si>
    <t>ЗИ003751</t>
  </si>
  <si>
    <t>Сателлит ЭО-3323.20.30.009 3323.20.30.009 3323А/ЕК</t>
  </si>
  <si>
    <t>ЗИ003752</t>
  </si>
  <si>
    <t>Секция распределителя рабочая 520.20.50.100 520.20.50.100 3323А/ЕК</t>
  </si>
  <si>
    <t>ЗИ003755</t>
  </si>
  <si>
    <t>Секция распределителя рабочая 520.20.53.100 3323А/ЕК</t>
  </si>
  <si>
    <t>ЗИ003756</t>
  </si>
  <si>
    <t>Секция распределителя рабочая 520.20.53.200 3323А/ЕК/ЕТ</t>
  </si>
  <si>
    <t>ЗИ003757</t>
  </si>
  <si>
    <t>Секция распределителя рабочая 520.20.53.400 520.20.53.400 ЭО-3323, ЕК-14, ЕК-18</t>
  </si>
  <si>
    <t>ЗИ003759</t>
  </si>
  <si>
    <t>Стекло ЕК/ЕТ 312-20-02.00.001 боковое левое 1184х430) 312-20-02.00.001 ЕК-8,12,14,18,20, ЕТ-14,16,18,25</t>
  </si>
  <si>
    <t>ЗИ003760</t>
  </si>
  <si>
    <t>Стекло ЕК/ЕТ 312-20-02.00.002 боковое правое (1398х1052) 312-20-02.00.002 ЕК-8,12,14,18,20, ЕТ-14,16,18,25</t>
  </si>
  <si>
    <t>ЗИ003761</t>
  </si>
  <si>
    <t>Стекло ЕК/ЕТ 312-20-02.20.001 лобовое нижнее (835х528) с 08.2010 года 312-20-02.20.001 ЕК-8,12,14,18,20, ЕТ-14,16,18,25</t>
  </si>
  <si>
    <t>ЗИ003762</t>
  </si>
  <si>
    <t>Стекло ЕК/ЕТ 312-20-02.30.001 лобовое верхнее (972х833) с 08.2010 года 312-20-02.30.001 ЕК-8,12,14,18,20, ЕТ-14,16,18,25</t>
  </si>
  <si>
    <t>ЗИ003763</t>
  </si>
  <si>
    <t>Стекло ЕК/ЕТ 312-20-02.40.001 дверное (1258х928) 312-20-02.40.001 ЕК-8,12,14,18,20, ЕТ-14,16,18,25</t>
  </si>
  <si>
    <t>ЗИ003764</t>
  </si>
  <si>
    <t>Стекло ЭО-3323.02.00.001 боковое треугольное (845х400) 3323.02.00.001 ЭО-3323</t>
  </si>
  <si>
    <t>ЗИ003765</t>
  </si>
  <si>
    <t>Стекло ЭО-3323.02.00.002 лобовое верхнее (955х768) 3323.02.00.002 ЭО-3323</t>
  </si>
  <si>
    <t>ЗИ003766</t>
  </si>
  <si>
    <t>Ступица переднего моста ЭО-3323.20.30.004 3323.20.30.004 3323А/ЕК</t>
  </si>
  <si>
    <t>ЗИ003767</t>
  </si>
  <si>
    <t>Суппорт левый ЭО-3323.20.30.800 3323.20.30.800 3323А/ЕК</t>
  </si>
  <si>
    <t>ЗИ003778</t>
  </si>
  <si>
    <t>Цапфа ЭО-3323.20.30.047 3323.20.30.047 ЭО-3323,ЕК-12, 14,18</t>
  </si>
  <si>
    <t>ЗИ003780</t>
  </si>
  <si>
    <t>Шестерня КПП 314.72.51.037 (Z=22,D=150мм) 314.72.51.037 3323А/ЕК</t>
  </si>
  <si>
    <t>ЗИ003781</t>
  </si>
  <si>
    <t>Шестерня КПП 314.72.51.039 314.72.51.039 3323А/ЕК</t>
  </si>
  <si>
    <t>ЗИ003782</t>
  </si>
  <si>
    <t>Шестерня КПП 314.72.51.040 Z=32 314.72.51.040 3323А/ЕК</t>
  </si>
  <si>
    <t>ЗИ003806</t>
  </si>
  <si>
    <t>Зуб ковша экскаватора ЭО-3323 (вильчатый, ТК)</t>
  </si>
  <si>
    <t>ЗИ003939</t>
  </si>
  <si>
    <t>Набор термоусадочных трубок №5 ТМ020-5</t>
  </si>
  <si>
    <t>ЗИ003965</t>
  </si>
  <si>
    <t>Прокладка коллектора выпускного средняя (метал.) (ММЗ)</t>
  </si>
  <si>
    <t>ЗИ004004</t>
  </si>
  <si>
    <t>Строп цепной четырехветвевой 4СЦ-2,1т/1200мм</t>
  </si>
  <si>
    <t>ЗИ004096</t>
  </si>
  <si>
    <t>Блок управления (13.80.04.500) ЭО-3323А</t>
  </si>
  <si>
    <t>ЗИ004104</t>
  </si>
  <si>
    <t>Пружина (внутренняя) 520.20.20.007</t>
  </si>
  <si>
    <t>ЗИ004128</t>
  </si>
  <si>
    <t>Насос масляный 29-09-124СП</t>
  </si>
  <si>
    <t>ЗИ004151</t>
  </si>
  <si>
    <t>Флянец 24-19-30</t>
  </si>
  <si>
    <t>ЗИ004226</t>
  </si>
  <si>
    <t>Шестерняведомая(МТЗ)72-2308061</t>
  </si>
  <si>
    <t>ЗИ004252</t>
  </si>
  <si>
    <t>Выкл.пневмат.сигналатормажения(пневмодатчик)</t>
  </si>
  <si>
    <t>ЗИ004331</t>
  </si>
  <si>
    <t>Релестартера(50А,12В)35.3787-30</t>
  </si>
  <si>
    <t>ЗИ004357</t>
  </si>
  <si>
    <t>Стекло боковое левое ЕК/ЕТ(1184*430)</t>
  </si>
  <si>
    <t>ЗИ004358</t>
  </si>
  <si>
    <t>Стекло дверное ЕК/ЕТ (1258х928)</t>
  </si>
  <si>
    <t>ЗИ004416</t>
  </si>
  <si>
    <t>УплотнениебольшоеТ-17024-19-119сп</t>
  </si>
  <si>
    <t>ЗИ004419</t>
  </si>
  <si>
    <t>Шестерня60-19-1Т-170Б-10</t>
  </si>
  <si>
    <t>ЗИ004420</t>
  </si>
  <si>
    <t>Венец60-19-2Т-170Б-10</t>
  </si>
  <si>
    <t>ЗИ004421</t>
  </si>
  <si>
    <t>ПрутокхромированныйСК45f7,20мк.Д.56</t>
  </si>
  <si>
    <t>ЗИ004455</t>
  </si>
  <si>
    <t>Кольцо уплотнительное резиновое круглого сечения 260-270-58</t>
  </si>
  <si>
    <t>ЗИ004456</t>
  </si>
  <si>
    <t>Кольцо уплотнительное резиновое круглого сечения 030-036-36</t>
  </si>
  <si>
    <t>ЗИ004457</t>
  </si>
  <si>
    <t>Кольцо уплотнительное резиновое круглого сечения 240-250-46</t>
  </si>
  <si>
    <t>ЗИ004458</t>
  </si>
  <si>
    <t>Кольцо уплотнительное резиновое круглого сечения 130-135-36</t>
  </si>
  <si>
    <t>ЗИ004486</t>
  </si>
  <si>
    <t>Муфта 151.37.011-1 к трактору Т-150</t>
  </si>
  <si>
    <t>ЗИ004524</t>
  </si>
  <si>
    <t>Кольцо уплотнительное резиновое круглого сечения 260-270-50</t>
  </si>
  <si>
    <t>ЗИ004525</t>
  </si>
  <si>
    <t>Кольцо уплотнительное резиновое круглого сечения 340-350-50</t>
  </si>
  <si>
    <t>ЗИ004526</t>
  </si>
  <si>
    <t>Кольцо уплотнительное резиновое круглого сечения 350-360-50</t>
  </si>
  <si>
    <t>ЗИ004527</t>
  </si>
  <si>
    <t>Кольцо уплотнительное резиновое круглого сечения 085-095-58</t>
  </si>
  <si>
    <t>ЗИ004528</t>
  </si>
  <si>
    <t>Кольцо уплотнительное резиновое круглого сечения 016-021-30</t>
  </si>
  <si>
    <t>ЗИ004548</t>
  </si>
  <si>
    <t>Кольцо уплотнительное резиновое круглого сечения 090-096-36</t>
  </si>
  <si>
    <t>ЗИ004549</t>
  </si>
  <si>
    <t>Кольцо уплотнительное резиновое круглого сечения 054-062-46</t>
  </si>
  <si>
    <t>ЗИ004550</t>
  </si>
  <si>
    <t>Кольцо уплотнительное резиновое круглого сечения 052-060-46</t>
  </si>
  <si>
    <t>ЗИ004551</t>
  </si>
  <si>
    <t>Кольцо уплотнительное резиновое круглого сечения 038-046-46</t>
  </si>
  <si>
    <t>ЗИ004581</t>
  </si>
  <si>
    <t>Муфта эластичная резиновая ТО-18 МЭР-24.02.65.030</t>
  </si>
  <si>
    <t>ЗИ005029</t>
  </si>
  <si>
    <t>Датчик указателя температуры 3828.10</t>
  </si>
  <si>
    <t>ЗИ005146</t>
  </si>
  <si>
    <t>Гидрораспределитель ГР-520.00 ЭО-3323</t>
  </si>
  <si>
    <t>ЗИ005147</t>
  </si>
  <si>
    <t>Гидрораспределитель ГР-520.00 ЕК-12</t>
  </si>
  <si>
    <t>ЗИ005148</t>
  </si>
  <si>
    <t>Гидрораспределитель ГР-520.00 ЕК-14,18</t>
  </si>
  <si>
    <t>ЗИ005149</t>
  </si>
  <si>
    <t>Секция опоры 520.20.50.000</t>
  </si>
  <si>
    <t>ЗИ005150</t>
  </si>
  <si>
    <t>Секция: добавка рукояти 520.20.50.300</t>
  </si>
  <si>
    <t>ЗИ005151</t>
  </si>
  <si>
    <t>Секция: напорно-сливная 520.21.62.000</t>
  </si>
  <si>
    <t>ЗИ005152</t>
  </si>
  <si>
    <t>Секция: хода 520.20.20.000</t>
  </si>
  <si>
    <t>ЗИ005153</t>
  </si>
  <si>
    <t>Вал полумуфта ЕК-16.72.50.010 (008)</t>
  </si>
  <si>
    <t>ЗИ005154</t>
  </si>
  <si>
    <t>Корпус (колокол )в сбореНК ЭО-3323</t>
  </si>
  <si>
    <t>ЗИ005155</t>
  </si>
  <si>
    <t>Корпус (колокол)не собр НК 23.20.50.012</t>
  </si>
  <si>
    <t>ЗИ005156</t>
  </si>
  <si>
    <t>КПП (нк) ЕК-18 33.23.72.51.000-01</t>
  </si>
  <si>
    <t>ЗИ005157</t>
  </si>
  <si>
    <t>Крышка ЕК-16.72.50.011</t>
  </si>
  <si>
    <t>ЗИ005158</t>
  </si>
  <si>
    <t>Полумуфта ЕК-14А.72.51.012</t>
  </si>
  <si>
    <t>ЗИ005159</t>
  </si>
  <si>
    <t>Фланец (нов и стар коробка) 70.20.015</t>
  </si>
  <si>
    <t>ЗИ005160</t>
  </si>
  <si>
    <t>Шестерня ЕК-14А.72.51.038</t>
  </si>
  <si>
    <t>ЗИ005161</t>
  </si>
  <si>
    <t>Шток ЕК-14.72.51.047</t>
  </si>
  <si>
    <t>ЗИ005162</t>
  </si>
  <si>
    <t>Вал корпуса 23.20.50.017</t>
  </si>
  <si>
    <t>ЗИ005163</t>
  </si>
  <si>
    <t>Вал шестерня 23.20.50.006</t>
  </si>
  <si>
    <t>ЗИ005164</t>
  </si>
  <si>
    <t>Вал (коробка) 23.20.50.001</t>
  </si>
  <si>
    <t>ЗИ005165</t>
  </si>
  <si>
    <t>Вилка (коробка) 70.20.032 пер.моста</t>
  </si>
  <si>
    <t>ЗИ005166</t>
  </si>
  <si>
    <t>Корпус (колокол) в сбор(ск) ЭО-3323</t>
  </si>
  <si>
    <t>ЗИ005167</t>
  </si>
  <si>
    <t>Корпус(колокол)не собр (ск) 33.23.20.50.012</t>
  </si>
  <si>
    <t>ЗИ005168</t>
  </si>
  <si>
    <t>КПП (старая) 3323.23.20.50.000</t>
  </si>
  <si>
    <t>ЗИ005169</t>
  </si>
  <si>
    <t>Плита переходная КПП ЭО-3323</t>
  </si>
  <si>
    <t>ЗИ005170</t>
  </si>
  <si>
    <t>Плита переходная (310.3.112.00) 72.51.006</t>
  </si>
  <si>
    <t>ЗИ005171</t>
  </si>
  <si>
    <t>Полумуфта 20.50.016 (70.20.012)</t>
  </si>
  <si>
    <t>ЗИ005172</t>
  </si>
  <si>
    <t>Шестерня 23.20.50.003</t>
  </si>
  <si>
    <t>ЗИ005173</t>
  </si>
  <si>
    <t>Шестерня 23.20.50.004</t>
  </si>
  <si>
    <t>ЗИ005174</t>
  </si>
  <si>
    <t>Шестерня 23.20.50.005</t>
  </si>
  <si>
    <t>ЗИ005175</t>
  </si>
  <si>
    <t>Шестерня переходная д.40 310.112.00 20.50.034</t>
  </si>
  <si>
    <t>ЗИ005176</t>
  </si>
  <si>
    <t>Шестерня переходная д. 45 3102.112.00 20.50.025</t>
  </si>
  <si>
    <t>ЗИ005177</t>
  </si>
  <si>
    <t>Шкив тормозной (н. и с.) 22.Б.70.20.023 ( ЭО-3323)</t>
  </si>
  <si>
    <t>ЗИ005178</t>
  </si>
  <si>
    <t>Вал шестерня 314.07.00.007</t>
  </si>
  <si>
    <t>ЗИ005179</t>
  </si>
  <si>
    <t>Водило (310.2.56) ЕК-18.07.00.004</t>
  </si>
  <si>
    <t>ЗИ005180</t>
  </si>
  <si>
    <t>Мех. поворота (310.112…) 3322Б.03.30.000</t>
  </si>
  <si>
    <t>ЗИ005182</t>
  </si>
  <si>
    <t>Шестерня солнечная ЕК-14 07.00.007</t>
  </si>
  <si>
    <t>ЗИ005183</t>
  </si>
  <si>
    <t>Шестерня солнечная ЕК-14 07.00.008</t>
  </si>
  <si>
    <t>ЗИ005184</t>
  </si>
  <si>
    <t>Гл. пер. (редуктор) зад. Мост 23.20.31.000</t>
  </si>
  <si>
    <t>ЗИ005185</t>
  </si>
  <si>
    <t>Камера тормозн (пер и зад) 100-3519210-01</t>
  </si>
  <si>
    <t>ЗИ005186</t>
  </si>
  <si>
    <t>Крестовина двойная в сборе 20.30.060 (+2 полуоси)</t>
  </si>
  <si>
    <t>ЗИ005187</t>
  </si>
  <si>
    <t>Мост задний 23.20.90.000, (ЭО-3323)</t>
  </si>
  <si>
    <t>ЗИ005188</t>
  </si>
  <si>
    <t>Мост передний 23.20.30.000, (ЭО-3323А)</t>
  </si>
  <si>
    <t>ЗИ005189</t>
  </si>
  <si>
    <t>Полуось переднего моста 20 30.017</t>
  </si>
  <si>
    <t>ЗИ005190</t>
  </si>
  <si>
    <t>Суппорт пр. (пер.) 20.30.900</t>
  </si>
  <si>
    <t>ЗИ005191</t>
  </si>
  <si>
    <t>Зуб ковша ЭО-3323А(вставной)</t>
  </si>
  <si>
    <t>ЗИ005192</t>
  </si>
  <si>
    <t>Зуб ковша накладной ЭО-3323А</t>
  </si>
  <si>
    <t>ЗИ005193</t>
  </si>
  <si>
    <t>Зуб ковша наклонный ЕК-18</t>
  </si>
  <si>
    <t>ЗИ005194</t>
  </si>
  <si>
    <t>Палец на г/ц стрелы Диам.70*298 23.50.030</t>
  </si>
  <si>
    <t>ЗИ005195</t>
  </si>
  <si>
    <t>Палец на ковш Диам.70*310</t>
  </si>
  <si>
    <t>ЗИ005196</t>
  </si>
  <si>
    <t>Палец на ковш Диам.70*370</t>
  </si>
  <si>
    <t>ЗИ005197</t>
  </si>
  <si>
    <t>Палец на ковш Диам.70*440</t>
  </si>
  <si>
    <t>ЗИ005198</t>
  </si>
  <si>
    <t>Палец на ковш Диам.70*580</t>
  </si>
  <si>
    <t>ЗИ005199</t>
  </si>
  <si>
    <t>Палец на ковш Диам.80*380</t>
  </si>
  <si>
    <t>ЗИ005200</t>
  </si>
  <si>
    <t>Палец коронки ЕК-18</t>
  </si>
  <si>
    <t>ЗИ005201</t>
  </si>
  <si>
    <t>Тяга 313-00.23.00.950</t>
  </si>
  <si>
    <t>ЗИ005202</t>
  </si>
  <si>
    <t>Щека левая 313.00.23.05.100 (ЭО-3323)</t>
  </si>
  <si>
    <t>ЗИ005203</t>
  </si>
  <si>
    <t>Щека правая 313.00.23.00.450 (ЭО-3323)</t>
  </si>
  <si>
    <t>ЗИ005204</t>
  </si>
  <si>
    <t>Блок переливных клапанов 08.07.40092(шт)</t>
  </si>
  <si>
    <t>ЗИ005205</t>
  </si>
  <si>
    <t>Бл. перел. клап. под 310.2.112 70.00.000</t>
  </si>
  <si>
    <t>ЗИ005206</t>
  </si>
  <si>
    <t>Блок управления (пед.) 606.20А(ЭО-3326)</t>
  </si>
  <si>
    <t>ЗИ005207</t>
  </si>
  <si>
    <t>Болт стремяночный ЭО-3323</t>
  </si>
  <si>
    <t>ЗИ005208</t>
  </si>
  <si>
    <t>Вал 01.00.006 ЕК-12</t>
  </si>
  <si>
    <t>ЗИ005209</t>
  </si>
  <si>
    <t>Вал для кардана (Б) 70.00.602</t>
  </si>
  <si>
    <t>ЗИ005210</t>
  </si>
  <si>
    <t>Вал для кардана (М) 70.00.602</t>
  </si>
  <si>
    <t>ЗИ005211</t>
  </si>
  <si>
    <t>Вал карданный (М. Пер.) 71.00.600-20</t>
  </si>
  <si>
    <t>ЗИ005212</t>
  </si>
  <si>
    <t>Вал торсионный</t>
  </si>
  <si>
    <t>ЗИ005213</t>
  </si>
  <si>
    <t>Вал поворотный ЕК-18 03.30.006 (м-м поворота)</t>
  </si>
  <si>
    <t>ЗИ005214</t>
  </si>
  <si>
    <t>Гидрозамок односторонний правый 13.71.80.610</t>
  </si>
  <si>
    <t>ЗИ005215</t>
  </si>
  <si>
    <t>Гидрозамок односторонний левый 13.71.80.620</t>
  </si>
  <si>
    <t>ЗИ005216</t>
  </si>
  <si>
    <t>Гидрозамок двусторонний левый 13.71.80.630</t>
  </si>
  <si>
    <t>ЗИ005217</t>
  </si>
  <si>
    <t>Гидрозамок двусторонний правый 13.71.80.640</t>
  </si>
  <si>
    <t>ЗИ005218</t>
  </si>
  <si>
    <t>Гидроклапан рулевого механизма ВГ-5432</t>
  </si>
  <si>
    <t>ЗИ005219</t>
  </si>
  <si>
    <t>Г/мотор вентилятора ЭО-3323 ДЭЦ2.957.001-01</t>
  </si>
  <si>
    <t>ЗИ005220</t>
  </si>
  <si>
    <t>Г/распределитель (Е) 07.21.010 ст./нов</t>
  </si>
  <si>
    <t>ЗИ005221</t>
  </si>
  <si>
    <t>Диск сцепления (демпфер)ЕК-12</t>
  </si>
  <si>
    <t>ЗИ005222</t>
  </si>
  <si>
    <t>Клапан быстрого оттормаживания 13.71.90.140</t>
  </si>
  <si>
    <t>ЗИ005223</t>
  </si>
  <si>
    <t>Калорифер (охл. масляной системы) 80.06.000</t>
  </si>
  <si>
    <t>ЗИ005224</t>
  </si>
  <si>
    <t>Колонка рулевая ЭО-3323</t>
  </si>
  <si>
    <t>ЗИ005225</t>
  </si>
  <si>
    <t>Манжета блока управления 601.20</t>
  </si>
  <si>
    <t>ЗИ005226</t>
  </si>
  <si>
    <t>Наконечник г/ц поворота колес ЭО-3323 71.40.400</t>
  </si>
  <si>
    <t>ЗИ005227</t>
  </si>
  <si>
    <t>Проставка ЭО-3323</t>
  </si>
  <si>
    <t>ЗИ005228</t>
  </si>
  <si>
    <t>Противообгонный клапан У4620.41.00.000</t>
  </si>
  <si>
    <t>ЗИ005230</t>
  </si>
  <si>
    <t>Торсион 333.20.21</t>
  </si>
  <si>
    <t>ЗИ005231</t>
  </si>
  <si>
    <t>Тяга рулевая верхняя 71.40.200</t>
  </si>
  <si>
    <t>ЗИ005232</t>
  </si>
  <si>
    <t>Тяга рулевая поперечная с наконечниками 20.40.300</t>
  </si>
  <si>
    <t>ЗИ005233</t>
  </si>
  <si>
    <t>Тяга рул попереч буксир 71.40.300</t>
  </si>
  <si>
    <t>ЗИ005234</t>
  </si>
  <si>
    <t>Центральный коллектор (7с) 23.20.85.000</t>
  </si>
  <si>
    <t>ЗИ005235</t>
  </si>
  <si>
    <t>Шестерня ЕК-18 03.30.033 (м-м поворота)</t>
  </si>
  <si>
    <t>ЗИ005272</t>
  </si>
  <si>
    <t>Рем. Комплект Г. Цилиндра стрелы 3сх 50х80 991/00102</t>
  </si>
  <si>
    <t>ЗИ005273</t>
  </si>
  <si>
    <t>Рем. Комплект Г. Цилиндра стрелы 4сх 991/10142</t>
  </si>
  <si>
    <t>ЗИ005368</t>
  </si>
  <si>
    <t>Датчик на КПП JCB 701/80626</t>
  </si>
  <si>
    <t>ЗИ005467</t>
  </si>
  <si>
    <t>Шприц для смазки JCB 992/11300</t>
  </si>
  <si>
    <t>ЗИ005585</t>
  </si>
  <si>
    <t>Насос топливный ТНВД 9323 a260g Delphi</t>
  </si>
  <si>
    <t>МБ000034</t>
  </si>
  <si>
    <t>Манжета армированная 75х100х10</t>
  </si>
  <si>
    <t>МБ000037</t>
  </si>
  <si>
    <t>Манжета 120*100</t>
  </si>
  <si>
    <t>МБ000055</t>
  </si>
  <si>
    <t>Манжета 20*35*10</t>
  </si>
  <si>
    <t>МГ000096</t>
  </si>
  <si>
    <t>Рукав с нитяным усилением 25х35-1,6</t>
  </si>
  <si>
    <t>МГ000101</t>
  </si>
  <si>
    <t>Рукав высокого давления гайка 27 L-0,8</t>
  </si>
  <si>
    <t>МГ000128</t>
  </si>
  <si>
    <t>Рукав высокого давления 25-27,5-1250 (50)</t>
  </si>
  <si>
    <t>МГ000178</t>
  </si>
  <si>
    <t>Рукав высокого давления 25-27,5-2050 (50)</t>
  </si>
  <si>
    <t>МД000020</t>
  </si>
  <si>
    <t>Сальник 120*150</t>
  </si>
  <si>
    <t>ТЖ000049</t>
  </si>
  <si>
    <t>Молоток отбойный пневматический МО-2Б</t>
  </si>
  <si>
    <t>Общая НМЦ договора установлена Заказчиком</t>
  </si>
  <si>
    <t>Исполнитель:</t>
  </si>
  <si>
    <t>Беспалых Владимир Владимирович Инженер по подготовке производства АТЦ</t>
  </si>
  <si>
    <t>дата</t>
  </si>
  <si>
    <t>ФИО, 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</si>
  <si>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</si>
  <si>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</si>
  <si>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</si>
  <si>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Аблякимов Рустем Энверович Начальник УМТС</t>
  </si>
  <si>
    <t>Поставщик 1</t>
  </si>
  <si>
    <t>Поставщик 2</t>
  </si>
  <si>
    <t>Поставщик 3</t>
  </si>
  <si>
    <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 2021 г. к уровню цен 2022 г.</t>
    </r>
  </si>
</sst>
</file>

<file path=xl/styles.xml><?xml version="1.0" encoding="utf-8"?>
<styleSheet xmlns="http://schemas.openxmlformats.org/spreadsheetml/2006/main">
  <numFmts count="5">
    <numFmt numFmtId="164" formatCode="_-* #,##0.00\ _₽_-;\-* #,##0.00\ _₽_-;_-* \-??\ _₽_-;_-@_-"/>
    <numFmt numFmtId="165" formatCode="dd/mm/yy;@"/>
    <numFmt numFmtId="166" formatCode="#,##0.000"/>
    <numFmt numFmtId="167" formatCode="_-* #,##0.00_р_._-;\-* #,##0.00_р_._-;_-* \-??_р_._-;_-@_-"/>
    <numFmt numFmtId="168" formatCode="#,##0.00_ ;\-#,##0.00\ "/>
  </numFmts>
  <fonts count="16">
    <font>
      <sz val="10"/>
      <name val="Arial"/>
      <charset val="1"/>
    </font>
    <font>
      <sz val="11"/>
      <color rgb="FF000000"/>
      <name val="Calibri"/>
      <family val="2"/>
      <charset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sz val="10.5"/>
      <color rgb="FF000000"/>
      <name val="Calibri"/>
      <family val="2"/>
      <charset val="1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167" fontId="15" fillId="0" borderId="0" applyBorder="0" applyProtection="0"/>
    <xf numFmtId="0" fontId="1" fillId="0" borderId="0"/>
    <xf numFmtId="0" fontId="2" fillId="0" borderId="0"/>
    <xf numFmtId="164" fontId="1" fillId="0" borderId="0" applyBorder="0" applyProtection="0"/>
  </cellStyleXfs>
  <cellXfs count="5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2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>
      <alignment horizontal="left"/>
    </xf>
    <xf numFmtId="4" fontId="12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165" fontId="12" fillId="0" borderId="2" xfId="0" applyNumberFormat="1" applyFont="1" applyBorder="1" applyAlignment="1">
      <alignment horizontal="center" vertical="center" wrapText="1"/>
    </xf>
    <xf numFmtId="166" fontId="12" fillId="0" borderId="2" xfId="0" applyNumberFormat="1" applyFont="1" applyBorder="1" applyAlignment="1">
      <alignment horizontal="center" vertical="center" wrapText="1"/>
    </xf>
    <xf numFmtId="4" fontId="13" fillId="0" borderId="1" xfId="2" applyNumberFormat="1" applyFont="1" applyBorder="1" applyAlignment="1">
      <alignment horizontal="center" vertical="center" wrapText="1"/>
    </xf>
    <xf numFmtId="4" fontId="3" fillId="0" borderId="1" xfId="2" applyNumberFormat="1" applyFont="1" applyBorder="1" applyAlignment="1" applyProtection="1">
      <alignment horizontal="center" vertical="center" wrapText="1"/>
      <protection locked="0"/>
    </xf>
    <xf numFmtId="168" fontId="12" fillId="4" borderId="1" xfId="1" applyNumberFormat="1" applyFont="1" applyFill="1" applyBorder="1" applyAlignment="1" applyProtection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6" fillId="0" borderId="5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4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2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0" fillId="0" borderId="0" xfId="0" applyFont="1" applyBorder="1"/>
  </cellXfs>
  <cellStyles count="5">
    <cellStyle name="Обычный" xfId="0" builtinId="0"/>
    <cellStyle name="Обычный 2" xfId="2"/>
    <cellStyle name="Стиль 1" xfId="3"/>
    <cellStyle name="Финансовый" xfId="1" builtinId="3"/>
    <cellStyle name="Финансовый 2" xfId="4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70200</xdr:colOff>
      <xdr:row>943</xdr:row>
      <xdr:rowOff>111600</xdr:rowOff>
    </xdr:from>
    <xdr:to>
      <xdr:col>29</xdr:col>
      <xdr:colOff>1440</xdr:colOff>
      <xdr:row>943</xdr:row>
      <xdr:rowOff>111960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960040" y="178981920"/>
          <a:ext cx="83844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56</xdr:row>
      <xdr:rowOff>112320</xdr:rowOff>
    </xdr:from>
    <xdr:to>
      <xdr:col>29</xdr:col>
      <xdr:colOff>1440</xdr:colOff>
      <xdr:row>56</xdr:row>
      <xdr:rowOff>112680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960040" y="11359440"/>
          <a:ext cx="83844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57</xdr:row>
      <xdr:rowOff>112320</xdr:rowOff>
    </xdr:from>
    <xdr:to>
      <xdr:col>29</xdr:col>
      <xdr:colOff>1440</xdr:colOff>
      <xdr:row>57</xdr:row>
      <xdr:rowOff>112680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960040" y="11526840"/>
          <a:ext cx="83844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55</xdr:row>
      <xdr:rowOff>110520</xdr:rowOff>
    </xdr:from>
    <xdr:to>
      <xdr:col>29</xdr:col>
      <xdr:colOff>1440</xdr:colOff>
      <xdr:row>55</xdr:row>
      <xdr:rowOff>110880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960040" y="11189880"/>
          <a:ext cx="838440" cy="360"/>
        </a:xfrm>
        <a:prstGeom prst="rect">
          <a:avLst/>
        </a:prstGeom>
        <a:ln w="936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8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9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10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11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12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13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14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15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16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17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18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19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20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21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22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23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24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25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26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27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28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29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30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31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32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33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34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35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36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37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38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39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40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41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96480</xdr:rowOff>
    </xdr:to>
    <xdr:sp macro="" textlink="">
      <xdr:nvSpPr>
        <xdr:cNvPr id="42" name="shapetype_202" hidden="1"/>
        <xdr:cNvSpPr/>
      </xdr:nvSpPr>
      <xdr:spPr>
        <a:xfrm>
          <a:off x="0" y="0"/>
          <a:ext cx="11404440" cy="101707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J959"/>
  <sheetViews>
    <sheetView tabSelected="1" view="pageBreakPreview" topLeftCell="A913" zoomScale="70" zoomScaleNormal="70" zoomScalePageLayoutView="70" workbookViewId="0">
      <pane xSplit="3" topLeftCell="D1" activePane="topRight" state="frozen"/>
      <selection activeCell="A923" sqref="A923"/>
      <selection pane="topRight" activeCell="O64" sqref="O64"/>
    </sheetView>
  </sheetViews>
  <sheetFormatPr defaultColWidth="8.85546875" defaultRowHeight="12.75"/>
  <cols>
    <col min="1" max="1" width="4.42578125" style="1" customWidth="1"/>
    <col min="2" max="2" width="25" style="1" customWidth="1"/>
    <col min="3" max="3" width="46.7109375" style="1" customWidth="1"/>
    <col min="4" max="4" width="8.28515625" style="1" customWidth="1"/>
    <col min="5" max="5" width="9.5703125" style="1" customWidth="1"/>
    <col min="6" max="8" width="10.85546875" style="1" customWidth="1"/>
    <col min="9" max="9" width="13.140625" style="1" customWidth="1"/>
    <col min="10" max="10" width="21" style="1" customWidth="1"/>
    <col min="11" max="11" width="13.42578125" style="1" customWidth="1"/>
    <col min="12" max="12" width="12.140625" style="1" customWidth="1"/>
    <col min="13" max="13" width="12.42578125" style="1" customWidth="1"/>
    <col min="14" max="14" width="12.85546875" style="1" customWidth="1"/>
    <col min="15" max="16" width="10.85546875" style="1" customWidth="1"/>
    <col min="17" max="26" width="12.7109375" style="1" hidden="1" customWidth="1"/>
    <col min="27" max="27" width="12.140625" style="1" customWidth="1"/>
    <col min="28" max="28" width="13" style="1" customWidth="1"/>
    <col min="29" max="29" width="12.85546875" style="1" customWidth="1"/>
    <col min="30" max="30" width="14.28515625" style="1" customWidth="1"/>
    <col min="31" max="1024" width="8.85546875" style="1"/>
  </cols>
  <sheetData>
    <row r="1" spans="1:30" ht="15.75">
      <c r="V1" s="2"/>
      <c r="AA1" s="1" t="s">
        <v>0</v>
      </c>
    </row>
    <row r="2" spans="1:30" ht="15.75">
      <c r="V2" s="2"/>
      <c r="AA2" s="1" t="s">
        <v>1</v>
      </c>
    </row>
    <row r="3" spans="1:30" ht="15.95" customHeight="1">
      <c r="V3" s="2"/>
      <c r="AA3" s="1" t="s">
        <v>2</v>
      </c>
    </row>
    <row r="4" spans="1:30" ht="15" customHeight="1"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</row>
    <row r="5" spans="1:30" ht="15.95" customHeight="1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22.9" customHeight="1">
      <c r="C6" s="6" t="s">
        <v>4</v>
      </c>
      <c r="D6" s="51" t="s">
        <v>5</v>
      </c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</row>
    <row r="7" spans="1:30" s="5" customFormat="1" ht="15" customHeight="1">
      <c r="C7" s="6" t="s">
        <v>6</v>
      </c>
      <c r="D7" s="57" t="s">
        <v>7</v>
      </c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</row>
    <row r="8" spans="1:30" s="5" customFormat="1" ht="17.649999999999999" customHeight="1">
      <c r="C8" s="6" t="s">
        <v>8</v>
      </c>
      <c r="D8" s="51" t="s">
        <v>9</v>
      </c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</row>
    <row r="9" spans="1:30" s="5" customFormat="1" ht="18.600000000000001" customHeight="1">
      <c r="C9" s="6" t="s">
        <v>10</v>
      </c>
      <c r="D9" s="51" t="s">
        <v>11</v>
      </c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</row>
    <row r="10" spans="1:30" s="5" customFormat="1" ht="33.6" customHeight="1">
      <c r="C10" s="6" t="s">
        <v>12</v>
      </c>
      <c r="D10" s="51" t="s">
        <v>13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</row>
    <row r="11" spans="1:30" s="5" customFormat="1" ht="23.85" customHeight="1">
      <c r="C11" s="6" t="s">
        <v>14</v>
      </c>
      <c r="D11" s="51" t="s">
        <v>15</v>
      </c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</row>
    <row r="12" spans="1:30" s="5" customFormat="1" ht="34.35" customHeight="1">
      <c r="C12" s="6" t="s">
        <v>16</v>
      </c>
      <c r="D12" s="51" t="s">
        <v>17</v>
      </c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</row>
    <row r="13" spans="1:30" ht="16.7" customHeight="1"/>
    <row r="14" spans="1:30" ht="23.85" customHeight="1">
      <c r="A14" s="49" t="s">
        <v>18</v>
      </c>
      <c r="B14" s="49" t="s">
        <v>19</v>
      </c>
      <c r="C14" s="49" t="s">
        <v>20</v>
      </c>
      <c r="D14" s="49" t="s">
        <v>21</v>
      </c>
      <c r="E14" s="49" t="s">
        <v>22</v>
      </c>
      <c r="F14" s="49" t="s">
        <v>23</v>
      </c>
      <c r="G14" s="49"/>
      <c r="H14" s="49"/>
      <c r="I14" s="49"/>
      <c r="J14" s="52" t="s">
        <v>1929</v>
      </c>
      <c r="K14" s="49" t="s">
        <v>24</v>
      </c>
      <c r="L14" s="53" t="s">
        <v>25</v>
      </c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4" t="s">
        <v>26</v>
      </c>
      <c r="AB14" s="55" t="s">
        <v>27</v>
      </c>
      <c r="AC14" s="49" t="s">
        <v>28</v>
      </c>
      <c r="AD14" s="48" t="s">
        <v>29</v>
      </c>
    </row>
    <row r="15" spans="1:30" ht="12.75" customHeight="1">
      <c r="A15" s="49"/>
      <c r="B15" s="49"/>
      <c r="C15" s="49"/>
      <c r="D15" s="49"/>
      <c r="E15" s="49"/>
      <c r="F15" s="49" t="s">
        <v>30</v>
      </c>
      <c r="G15" s="49" t="s">
        <v>31</v>
      </c>
      <c r="H15" s="49" t="s">
        <v>32</v>
      </c>
      <c r="I15" s="49" t="s">
        <v>33</v>
      </c>
      <c r="J15" s="52"/>
      <c r="K15" s="52"/>
      <c r="L15" s="50" t="s">
        <v>34</v>
      </c>
      <c r="M15" s="50"/>
      <c r="N15" s="50"/>
      <c r="O15" s="50"/>
      <c r="P15" s="50"/>
      <c r="Q15" s="50" t="s">
        <v>35</v>
      </c>
      <c r="R15" s="50"/>
      <c r="S15" s="50"/>
      <c r="T15" s="50"/>
      <c r="U15" s="50"/>
      <c r="V15" s="49" t="s">
        <v>36</v>
      </c>
      <c r="W15" s="49"/>
      <c r="X15" s="49"/>
      <c r="Y15" s="49"/>
      <c r="Z15" s="49"/>
      <c r="AA15" s="54"/>
      <c r="AB15" s="55"/>
      <c r="AC15" s="55"/>
      <c r="AD15" s="48"/>
    </row>
    <row r="16" spans="1:30" ht="39" customHeight="1">
      <c r="A16" s="49"/>
      <c r="B16" s="49"/>
      <c r="C16" s="49"/>
      <c r="D16" s="49"/>
      <c r="E16" s="49"/>
      <c r="F16" s="49"/>
      <c r="G16" s="49"/>
      <c r="H16" s="49"/>
      <c r="I16" s="49"/>
      <c r="J16" s="52"/>
      <c r="K16" s="52"/>
      <c r="L16" s="7" t="s">
        <v>1926</v>
      </c>
      <c r="M16" s="7" t="s">
        <v>1927</v>
      </c>
      <c r="N16" s="7" t="s">
        <v>1928</v>
      </c>
      <c r="O16" s="7" t="s">
        <v>37</v>
      </c>
      <c r="P16" s="7" t="s">
        <v>38</v>
      </c>
      <c r="Q16" s="7" t="s">
        <v>39</v>
      </c>
      <c r="R16" s="7" t="s">
        <v>40</v>
      </c>
      <c r="S16" s="7" t="s">
        <v>41</v>
      </c>
      <c r="T16" s="7" t="s">
        <v>42</v>
      </c>
      <c r="U16" s="7" t="s">
        <v>43</v>
      </c>
      <c r="V16" s="7" t="s">
        <v>44</v>
      </c>
      <c r="W16" s="7" t="s">
        <v>45</v>
      </c>
      <c r="X16" s="7" t="s">
        <v>46</v>
      </c>
      <c r="Y16" s="7" t="s">
        <v>47</v>
      </c>
      <c r="Z16" s="7" t="s">
        <v>48</v>
      </c>
      <c r="AA16" s="54"/>
      <c r="AB16" s="55"/>
      <c r="AC16" s="55"/>
      <c r="AD16" s="48"/>
    </row>
    <row r="17" spans="1:30" s="12" customFormat="1">
      <c r="A17" s="8">
        <v>1</v>
      </c>
      <c r="B17" s="9">
        <v>2</v>
      </c>
      <c r="C17" s="10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8" t="s">
        <v>49</v>
      </c>
      <c r="M17" s="8" t="s">
        <v>50</v>
      </c>
      <c r="N17" s="8" t="s">
        <v>51</v>
      </c>
      <c r="O17" s="8" t="s">
        <v>52</v>
      </c>
      <c r="P17" s="8" t="s">
        <v>53</v>
      </c>
      <c r="Q17" s="8" t="s">
        <v>54</v>
      </c>
      <c r="R17" s="8" t="s">
        <v>55</v>
      </c>
      <c r="S17" s="8" t="s">
        <v>56</v>
      </c>
      <c r="T17" s="8" t="s">
        <v>57</v>
      </c>
      <c r="U17" s="8" t="s">
        <v>58</v>
      </c>
      <c r="V17" s="8" t="s">
        <v>59</v>
      </c>
      <c r="W17" s="8" t="s">
        <v>60</v>
      </c>
      <c r="X17" s="8" t="s">
        <v>61</v>
      </c>
      <c r="Y17" s="8" t="s">
        <v>62</v>
      </c>
      <c r="Z17" s="8" t="s">
        <v>63</v>
      </c>
      <c r="AA17" s="11">
        <v>13</v>
      </c>
      <c r="AB17" s="11">
        <v>14</v>
      </c>
      <c r="AC17" s="11">
        <v>15</v>
      </c>
      <c r="AD17" s="11">
        <v>16</v>
      </c>
    </row>
    <row r="18" spans="1:30" ht="14.25">
      <c r="A18" s="13">
        <v>1</v>
      </c>
      <c r="B18" s="14" t="s">
        <v>64</v>
      </c>
      <c r="C18" s="15" t="s">
        <v>65</v>
      </c>
      <c r="D18" s="16" t="s">
        <v>66</v>
      </c>
      <c r="E18" s="17">
        <v>1</v>
      </c>
      <c r="F18" s="18"/>
      <c r="G18" s="17"/>
      <c r="H18" s="19"/>
      <c r="I18" s="19"/>
      <c r="J18" s="20">
        <v>1.0379</v>
      </c>
      <c r="K18" s="17" t="str">
        <f t="shared" ref="K18:K59" si="0">IF(SUM(F18)=0,"",F18*J18)</f>
        <v/>
      </c>
      <c r="L18" s="21">
        <v>1286.1792</v>
      </c>
      <c r="M18" s="22">
        <v>1350.4881600000001</v>
      </c>
      <c r="N18" s="22">
        <v>1260.96</v>
      </c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4">
        <f t="shared" ref="AA18:AA81" si="1">COUNTIF(K18:Z18,"&gt;0")</f>
        <v>3</v>
      </c>
      <c r="AB18" s="25">
        <f t="shared" ref="AB18:AB81" si="2">CEILING(SUM(K18:Z18)/COUNTIF(K18:Z18,"&gt;0"),0.01)</f>
        <v>1299.21</v>
      </c>
      <c r="AC18" s="25">
        <f t="shared" ref="AC18:AC81" si="3">AB18*E18</f>
        <v>1299.21</v>
      </c>
      <c r="AD18" s="26">
        <f t="shared" ref="AD18:AD81" si="4">STDEV(K18:Z18)/AB18*100</f>
        <v>3.5532712721868989</v>
      </c>
    </row>
    <row r="19" spans="1:30" ht="14.25">
      <c r="A19" s="13">
        <v>2</v>
      </c>
      <c r="B19" s="14" t="s">
        <v>67</v>
      </c>
      <c r="C19" s="15" t="s">
        <v>68</v>
      </c>
      <c r="D19" s="16" t="s">
        <v>66</v>
      </c>
      <c r="E19" s="17">
        <v>1</v>
      </c>
      <c r="F19" s="18"/>
      <c r="G19" s="17"/>
      <c r="H19" s="19"/>
      <c r="I19" s="19"/>
      <c r="J19" s="20">
        <v>1.0379</v>
      </c>
      <c r="K19" s="17" t="str">
        <f t="shared" si="0"/>
        <v/>
      </c>
      <c r="L19" s="21">
        <v>437.78399999999999</v>
      </c>
      <c r="M19" s="22">
        <v>459.67320000000001</v>
      </c>
      <c r="N19" s="22">
        <v>429.2</v>
      </c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4">
        <f t="shared" si="1"/>
        <v>3</v>
      </c>
      <c r="AB19" s="25">
        <f t="shared" si="2"/>
        <v>442.22</v>
      </c>
      <c r="AC19" s="25">
        <f t="shared" si="3"/>
        <v>442.22</v>
      </c>
      <c r="AD19" s="26">
        <f t="shared" si="4"/>
        <v>3.5532661795331655</v>
      </c>
    </row>
    <row r="20" spans="1:30" ht="14.25">
      <c r="A20" s="13">
        <v>3</v>
      </c>
      <c r="B20" s="14" t="s">
        <v>69</v>
      </c>
      <c r="C20" s="15" t="s">
        <v>70</v>
      </c>
      <c r="D20" s="16" t="s">
        <v>66</v>
      </c>
      <c r="E20" s="17">
        <v>1</v>
      </c>
      <c r="F20" s="18"/>
      <c r="G20" s="17"/>
      <c r="H20" s="19"/>
      <c r="I20" s="19"/>
      <c r="J20" s="20">
        <v>1.0379</v>
      </c>
      <c r="K20" s="17" t="str">
        <f t="shared" si="0"/>
        <v/>
      </c>
      <c r="L20" s="21">
        <v>584.21519999999998</v>
      </c>
      <c r="M20" s="22">
        <v>613.42596000000003</v>
      </c>
      <c r="N20" s="22">
        <v>572.76</v>
      </c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4">
        <f t="shared" si="1"/>
        <v>3</v>
      </c>
      <c r="AB20" s="25">
        <f t="shared" si="2"/>
        <v>590.14</v>
      </c>
      <c r="AC20" s="25">
        <f t="shared" si="3"/>
        <v>590.14</v>
      </c>
      <c r="AD20" s="26">
        <f t="shared" si="4"/>
        <v>3.5532358666290182</v>
      </c>
    </row>
    <row r="21" spans="1:30" ht="14.25">
      <c r="A21" s="13">
        <v>4</v>
      </c>
      <c r="B21" s="14" t="s">
        <v>71</v>
      </c>
      <c r="C21" s="15" t="s">
        <v>72</v>
      </c>
      <c r="D21" s="16" t="s">
        <v>66</v>
      </c>
      <c r="E21" s="17">
        <v>1</v>
      </c>
      <c r="F21" s="18"/>
      <c r="G21" s="17"/>
      <c r="H21" s="19"/>
      <c r="I21" s="19"/>
      <c r="J21" s="20">
        <v>1.0379</v>
      </c>
      <c r="K21" s="17" t="str">
        <f t="shared" si="0"/>
        <v/>
      </c>
      <c r="L21" s="21">
        <v>2199.4872</v>
      </c>
      <c r="M21" s="22">
        <v>2309.4615600000002</v>
      </c>
      <c r="N21" s="22">
        <v>2156.36</v>
      </c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4">
        <f t="shared" si="1"/>
        <v>3</v>
      </c>
      <c r="AB21" s="25">
        <f t="shared" si="2"/>
        <v>2221.77</v>
      </c>
      <c r="AC21" s="25">
        <f t="shared" si="3"/>
        <v>2221.77</v>
      </c>
      <c r="AD21" s="26">
        <f t="shared" si="4"/>
        <v>3.5532730178998211</v>
      </c>
    </row>
    <row r="22" spans="1:30" ht="14.25">
      <c r="A22" s="13">
        <v>5</v>
      </c>
      <c r="B22" s="14" t="s">
        <v>73</v>
      </c>
      <c r="C22" s="15" t="s">
        <v>74</v>
      </c>
      <c r="D22" s="16" t="s">
        <v>66</v>
      </c>
      <c r="E22" s="17">
        <v>1</v>
      </c>
      <c r="F22" s="18"/>
      <c r="G22" s="17"/>
      <c r="H22" s="19"/>
      <c r="I22" s="19"/>
      <c r="J22" s="20">
        <v>1.0379</v>
      </c>
      <c r="K22" s="17" t="str">
        <f t="shared" si="0"/>
        <v/>
      </c>
      <c r="L22" s="21">
        <v>2613.1176</v>
      </c>
      <c r="M22" s="22">
        <v>2743.7734799999998</v>
      </c>
      <c r="N22" s="22">
        <v>2561.88</v>
      </c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4">
        <f t="shared" si="1"/>
        <v>3</v>
      </c>
      <c r="AB22" s="25">
        <f t="shared" si="2"/>
        <v>2639.6</v>
      </c>
      <c r="AC22" s="25">
        <f t="shared" si="3"/>
        <v>2639.6</v>
      </c>
      <c r="AD22" s="26">
        <f t="shared" si="4"/>
        <v>3.5532607021447409</v>
      </c>
    </row>
    <row r="23" spans="1:30" ht="14.25">
      <c r="A23" s="13">
        <v>6</v>
      </c>
      <c r="B23" s="14" t="s">
        <v>75</v>
      </c>
      <c r="C23" s="15" t="s">
        <v>76</v>
      </c>
      <c r="D23" s="16" t="s">
        <v>66</v>
      </c>
      <c r="E23" s="17">
        <v>1</v>
      </c>
      <c r="F23" s="18"/>
      <c r="G23" s="17"/>
      <c r="H23" s="19"/>
      <c r="I23" s="19"/>
      <c r="J23" s="20">
        <v>1.0379</v>
      </c>
      <c r="K23" s="17" t="str">
        <f t="shared" si="0"/>
        <v/>
      </c>
      <c r="L23" s="21">
        <v>2314.2168000000001</v>
      </c>
      <c r="M23" s="22">
        <v>2429.9276399999999</v>
      </c>
      <c r="N23" s="22">
        <v>2268.84</v>
      </c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4">
        <f t="shared" si="1"/>
        <v>3</v>
      </c>
      <c r="AB23" s="25">
        <f t="shared" si="2"/>
        <v>2337.67</v>
      </c>
      <c r="AC23" s="25">
        <f t="shared" si="3"/>
        <v>2337.67</v>
      </c>
      <c r="AD23" s="26">
        <f t="shared" si="4"/>
        <v>3.5532607284869502</v>
      </c>
    </row>
    <row r="24" spans="1:30" ht="14.25">
      <c r="A24" s="13">
        <v>7</v>
      </c>
      <c r="B24" s="14" t="s">
        <v>77</v>
      </c>
      <c r="C24" s="15" t="s">
        <v>78</v>
      </c>
      <c r="D24" s="16" t="s">
        <v>66</v>
      </c>
      <c r="E24" s="17">
        <v>1</v>
      </c>
      <c r="F24" s="18"/>
      <c r="G24" s="17"/>
      <c r="H24" s="19"/>
      <c r="I24" s="19"/>
      <c r="J24" s="20">
        <v>1.0379</v>
      </c>
      <c r="K24" s="17" t="str">
        <f t="shared" si="0"/>
        <v/>
      </c>
      <c r="L24" s="21">
        <v>996.33600000000001</v>
      </c>
      <c r="M24" s="22">
        <v>1046.1528000000001</v>
      </c>
      <c r="N24" s="22">
        <v>976.8</v>
      </c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4">
        <f t="shared" si="1"/>
        <v>3</v>
      </c>
      <c r="AB24" s="25">
        <f t="shared" si="2"/>
        <v>1006.4300000000001</v>
      </c>
      <c r="AC24" s="25">
        <f t="shared" si="3"/>
        <v>1006.4300000000001</v>
      </c>
      <c r="AD24" s="26">
        <f t="shared" si="4"/>
        <v>3.5532722667135066</v>
      </c>
    </row>
    <row r="25" spans="1:30" ht="14.25">
      <c r="A25" s="13">
        <v>8</v>
      </c>
      <c r="B25" s="14" t="s">
        <v>79</v>
      </c>
      <c r="C25" s="15" t="s">
        <v>80</v>
      </c>
      <c r="D25" s="16" t="s">
        <v>66</v>
      </c>
      <c r="E25" s="17">
        <v>1</v>
      </c>
      <c r="F25" s="18"/>
      <c r="G25" s="17"/>
      <c r="H25" s="19"/>
      <c r="I25" s="19"/>
      <c r="J25" s="20">
        <v>1.0379</v>
      </c>
      <c r="K25" s="17" t="str">
        <f t="shared" si="0"/>
        <v/>
      </c>
      <c r="L25" s="21">
        <v>3064.4879999999998</v>
      </c>
      <c r="M25" s="22">
        <v>3217.7123999999999</v>
      </c>
      <c r="N25" s="22">
        <v>3004.4</v>
      </c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4">
        <f t="shared" si="1"/>
        <v>3</v>
      </c>
      <c r="AB25" s="25">
        <f t="shared" si="2"/>
        <v>3095.54</v>
      </c>
      <c r="AC25" s="25">
        <f t="shared" si="3"/>
        <v>3095.54</v>
      </c>
      <c r="AD25" s="26">
        <f t="shared" si="4"/>
        <v>3.5532661795340212</v>
      </c>
    </row>
    <row r="26" spans="1:30" ht="14.25">
      <c r="A26" s="13">
        <v>9</v>
      </c>
      <c r="B26" s="14" t="s">
        <v>81</v>
      </c>
      <c r="C26" s="15" t="s">
        <v>82</v>
      </c>
      <c r="D26" s="16" t="s">
        <v>66</v>
      </c>
      <c r="E26" s="17">
        <v>1</v>
      </c>
      <c r="F26" s="18"/>
      <c r="G26" s="17"/>
      <c r="H26" s="19"/>
      <c r="I26" s="19"/>
      <c r="J26" s="20">
        <v>1.0379</v>
      </c>
      <c r="K26" s="17" t="str">
        <f t="shared" si="0"/>
        <v/>
      </c>
      <c r="L26" s="21">
        <v>460.428</v>
      </c>
      <c r="M26" s="22">
        <v>483.44940000000003</v>
      </c>
      <c r="N26" s="22">
        <v>451.4</v>
      </c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4">
        <f t="shared" si="1"/>
        <v>3</v>
      </c>
      <c r="AB26" s="25">
        <f t="shared" si="2"/>
        <v>465.1</v>
      </c>
      <c r="AC26" s="25">
        <f t="shared" si="3"/>
        <v>465.1</v>
      </c>
      <c r="AD26" s="26">
        <f t="shared" si="4"/>
        <v>3.5532161257394459</v>
      </c>
    </row>
    <row r="27" spans="1:30" ht="14.25">
      <c r="A27" s="13">
        <v>10</v>
      </c>
      <c r="B27" s="14" t="s">
        <v>83</v>
      </c>
      <c r="C27" s="15" t="s">
        <v>84</v>
      </c>
      <c r="D27" s="16" t="s">
        <v>66</v>
      </c>
      <c r="E27" s="17">
        <v>1</v>
      </c>
      <c r="F27" s="18"/>
      <c r="G27" s="17"/>
      <c r="H27" s="19"/>
      <c r="I27" s="19"/>
      <c r="J27" s="20">
        <v>1.0379</v>
      </c>
      <c r="K27" s="17" t="str">
        <f t="shared" si="0"/>
        <v/>
      </c>
      <c r="L27" s="21">
        <v>1467.3312000000001</v>
      </c>
      <c r="M27" s="22">
        <v>1540.69776</v>
      </c>
      <c r="N27" s="22">
        <v>1438.56</v>
      </c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4">
        <f t="shared" si="1"/>
        <v>3</v>
      </c>
      <c r="AB27" s="25">
        <f t="shared" si="2"/>
        <v>1482.2</v>
      </c>
      <c r="AC27" s="25">
        <f t="shared" si="3"/>
        <v>1482.2</v>
      </c>
      <c r="AD27" s="26">
        <f t="shared" si="4"/>
        <v>3.5532648568896001</v>
      </c>
    </row>
    <row r="28" spans="1:30" ht="14.25">
      <c r="A28" s="13">
        <v>11</v>
      </c>
      <c r="B28" s="14" t="s">
        <v>85</v>
      </c>
      <c r="C28" s="15" t="s">
        <v>86</v>
      </c>
      <c r="D28" s="16" t="s">
        <v>66</v>
      </c>
      <c r="E28" s="17">
        <v>1</v>
      </c>
      <c r="F28" s="18"/>
      <c r="G28" s="17"/>
      <c r="H28" s="19"/>
      <c r="I28" s="19"/>
      <c r="J28" s="20">
        <v>1.0379</v>
      </c>
      <c r="K28" s="17" t="str">
        <f t="shared" si="0"/>
        <v/>
      </c>
      <c r="L28" s="21">
        <v>3304.5144</v>
      </c>
      <c r="M28" s="22">
        <v>3469.7401199999999</v>
      </c>
      <c r="N28" s="22">
        <v>3239.72</v>
      </c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4">
        <f t="shared" si="1"/>
        <v>3</v>
      </c>
      <c r="AB28" s="25">
        <f t="shared" si="2"/>
        <v>3338</v>
      </c>
      <c r="AC28" s="25">
        <f t="shared" si="3"/>
        <v>3338</v>
      </c>
      <c r="AD28" s="26">
        <f t="shared" si="4"/>
        <v>3.5532646378591952</v>
      </c>
    </row>
    <row r="29" spans="1:30" ht="14.25">
      <c r="A29" s="13">
        <v>12</v>
      </c>
      <c r="B29" s="14" t="s">
        <v>87</v>
      </c>
      <c r="C29" s="15" t="s">
        <v>88</v>
      </c>
      <c r="D29" s="16" t="s">
        <v>66</v>
      </c>
      <c r="E29" s="17">
        <v>1</v>
      </c>
      <c r="F29" s="18"/>
      <c r="G29" s="17"/>
      <c r="H29" s="19"/>
      <c r="I29" s="19"/>
      <c r="J29" s="20">
        <v>1.0379</v>
      </c>
      <c r="K29" s="17" t="str">
        <f t="shared" si="0"/>
        <v/>
      </c>
      <c r="L29" s="21">
        <v>498.16800000000001</v>
      </c>
      <c r="M29" s="22">
        <v>523.07640000000004</v>
      </c>
      <c r="N29" s="22">
        <v>488.4</v>
      </c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4">
        <f t="shared" si="1"/>
        <v>3</v>
      </c>
      <c r="AB29" s="25">
        <f t="shared" si="2"/>
        <v>503.22</v>
      </c>
      <c r="AC29" s="25">
        <f t="shared" si="3"/>
        <v>503.22</v>
      </c>
      <c r="AD29" s="26">
        <f t="shared" si="4"/>
        <v>3.5532369613573334</v>
      </c>
    </row>
    <row r="30" spans="1:30" ht="14.25">
      <c r="A30" s="13">
        <v>13</v>
      </c>
      <c r="B30" s="14" t="s">
        <v>89</v>
      </c>
      <c r="C30" s="15" t="s">
        <v>90</v>
      </c>
      <c r="D30" s="16" t="s">
        <v>66</v>
      </c>
      <c r="E30" s="17">
        <v>1</v>
      </c>
      <c r="F30" s="18"/>
      <c r="G30" s="17"/>
      <c r="H30" s="19"/>
      <c r="I30" s="19"/>
      <c r="J30" s="20">
        <v>1.0379</v>
      </c>
      <c r="K30" s="17" t="str">
        <f t="shared" si="0"/>
        <v/>
      </c>
      <c r="L30" s="21">
        <v>7506.1455999999998</v>
      </c>
      <c r="M30" s="22">
        <v>7804.9339200000004</v>
      </c>
      <c r="N30" s="22">
        <v>7287.52</v>
      </c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4">
        <f t="shared" si="1"/>
        <v>3</v>
      </c>
      <c r="AB30" s="25">
        <f t="shared" si="2"/>
        <v>7532.87</v>
      </c>
      <c r="AC30" s="25">
        <f t="shared" si="3"/>
        <v>7532.87</v>
      </c>
      <c r="AD30" s="26">
        <f t="shared" si="4"/>
        <v>3.4480863566271043</v>
      </c>
    </row>
    <row r="31" spans="1:30" ht="14.25">
      <c r="A31" s="13">
        <v>14</v>
      </c>
      <c r="B31" s="14" t="s">
        <v>91</v>
      </c>
      <c r="C31" s="15" t="s">
        <v>92</v>
      </c>
      <c r="D31" s="16" t="s">
        <v>66</v>
      </c>
      <c r="E31" s="17">
        <v>1</v>
      </c>
      <c r="F31" s="18"/>
      <c r="G31" s="17"/>
      <c r="H31" s="19"/>
      <c r="I31" s="19"/>
      <c r="J31" s="20">
        <v>1.0379</v>
      </c>
      <c r="K31" s="17" t="str">
        <f t="shared" si="0"/>
        <v/>
      </c>
      <c r="L31" s="21">
        <v>5937.5379999999996</v>
      </c>
      <c r="M31" s="22">
        <v>6173.8865999999998</v>
      </c>
      <c r="N31" s="22">
        <v>5764.6</v>
      </c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4">
        <f t="shared" si="1"/>
        <v>3</v>
      </c>
      <c r="AB31" s="25">
        <f t="shared" si="2"/>
        <v>5958.68</v>
      </c>
      <c r="AC31" s="25">
        <f t="shared" si="3"/>
        <v>5958.68</v>
      </c>
      <c r="AD31" s="26">
        <f t="shared" si="4"/>
        <v>3.4480849851743023</v>
      </c>
    </row>
    <row r="32" spans="1:30" ht="14.25">
      <c r="A32" s="13">
        <v>15</v>
      </c>
      <c r="B32" s="14" t="s">
        <v>93</v>
      </c>
      <c r="C32" s="15" t="s">
        <v>94</v>
      </c>
      <c r="D32" s="16" t="s">
        <v>66</v>
      </c>
      <c r="E32" s="17">
        <v>1</v>
      </c>
      <c r="F32" s="18"/>
      <c r="G32" s="17"/>
      <c r="H32" s="19"/>
      <c r="I32" s="19"/>
      <c r="J32" s="20">
        <v>1.0379</v>
      </c>
      <c r="K32" s="17" t="str">
        <f t="shared" si="0"/>
        <v/>
      </c>
      <c r="L32" s="21">
        <v>11750.075199999999</v>
      </c>
      <c r="M32" s="22">
        <v>12217.79664</v>
      </c>
      <c r="N32" s="22">
        <v>11407.84</v>
      </c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4">
        <f t="shared" si="1"/>
        <v>3</v>
      </c>
      <c r="AB32" s="25">
        <f t="shared" si="2"/>
        <v>11791.91</v>
      </c>
      <c r="AC32" s="25">
        <f t="shared" si="3"/>
        <v>11791.91</v>
      </c>
      <c r="AD32" s="26">
        <f t="shared" si="4"/>
        <v>3.4480861855975613</v>
      </c>
    </row>
    <row r="33" spans="1:30" ht="14.25">
      <c r="A33" s="13">
        <v>16</v>
      </c>
      <c r="B33" s="14" t="s">
        <v>95</v>
      </c>
      <c r="C33" s="15" t="s">
        <v>96</v>
      </c>
      <c r="D33" s="16" t="s">
        <v>66</v>
      </c>
      <c r="E33" s="17">
        <v>1</v>
      </c>
      <c r="F33" s="18"/>
      <c r="G33" s="17"/>
      <c r="H33" s="19"/>
      <c r="I33" s="19"/>
      <c r="J33" s="20">
        <v>1.0379</v>
      </c>
      <c r="K33" s="17" t="str">
        <f t="shared" si="0"/>
        <v/>
      </c>
      <c r="L33" s="21">
        <v>525.91800000000001</v>
      </c>
      <c r="M33" s="22">
        <v>546.85260000000005</v>
      </c>
      <c r="N33" s="22">
        <v>510.6</v>
      </c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4">
        <f t="shared" si="1"/>
        <v>3</v>
      </c>
      <c r="AB33" s="25">
        <f t="shared" si="2"/>
        <v>527.79999999999995</v>
      </c>
      <c r="AC33" s="25">
        <f t="shared" si="3"/>
        <v>527.79999999999995</v>
      </c>
      <c r="AD33" s="26">
        <f t="shared" si="4"/>
        <v>3.4480239328077631</v>
      </c>
    </row>
    <row r="34" spans="1:30" ht="14.25">
      <c r="A34" s="13">
        <v>17</v>
      </c>
      <c r="B34" s="14" t="s">
        <v>97</v>
      </c>
      <c r="C34" s="15" t="s">
        <v>98</v>
      </c>
      <c r="D34" s="16" t="s">
        <v>66</v>
      </c>
      <c r="E34" s="17">
        <v>1</v>
      </c>
      <c r="F34" s="18"/>
      <c r="G34" s="17"/>
      <c r="H34" s="19"/>
      <c r="I34" s="19"/>
      <c r="J34" s="20">
        <v>1.0379</v>
      </c>
      <c r="K34" s="17" t="str">
        <f t="shared" si="0"/>
        <v/>
      </c>
      <c r="L34" s="21">
        <v>3792.7071999999998</v>
      </c>
      <c r="M34" s="22">
        <v>3943.67904</v>
      </c>
      <c r="N34" s="22">
        <v>3682.24</v>
      </c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4">
        <f t="shared" si="1"/>
        <v>3</v>
      </c>
      <c r="AB34" s="25">
        <f t="shared" si="2"/>
        <v>3806.21</v>
      </c>
      <c r="AC34" s="25">
        <f t="shared" si="3"/>
        <v>3806.21</v>
      </c>
      <c r="AD34" s="26">
        <f t="shared" si="4"/>
        <v>3.4480868202531387</v>
      </c>
    </row>
    <row r="35" spans="1:30" ht="14.25">
      <c r="A35" s="13">
        <v>18</v>
      </c>
      <c r="B35" s="14" t="s">
        <v>99</v>
      </c>
      <c r="C35" s="15" t="s">
        <v>100</v>
      </c>
      <c r="D35" s="16" t="s">
        <v>66</v>
      </c>
      <c r="E35" s="17">
        <v>1</v>
      </c>
      <c r="F35" s="18"/>
      <c r="G35" s="17"/>
      <c r="H35" s="19"/>
      <c r="I35" s="19"/>
      <c r="J35" s="20">
        <v>1.0379</v>
      </c>
      <c r="K35" s="17" t="str">
        <f t="shared" si="0"/>
        <v/>
      </c>
      <c r="L35" s="21">
        <v>611.28440000000001</v>
      </c>
      <c r="M35" s="22">
        <v>635.61707999999999</v>
      </c>
      <c r="N35" s="22">
        <v>593.48</v>
      </c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4">
        <f t="shared" si="1"/>
        <v>3</v>
      </c>
      <c r="AB35" s="25">
        <f t="shared" si="2"/>
        <v>613.47</v>
      </c>
      <c r="AC35" s="25">
        <f t="shared" si="3"/>
        <v>613.47</v>
      </c>
      <c r="AD35" s="26">
        <f t="shared" si="4"/>
        <v>3.4480345222043054</v>
      </c>
    </row>
    <row r="36" spans="1:30" ht="14.25">
      <c r="A36" s="13">
        <v>19</v>
      </c>
      <c r="B36" s="14" t="s">
        <v>101</v>
      </c>
      <c r="C36" s="15" t="s">
        <v>102</v>
      </c>
      <c r="D36" s="16" t="s">
        <v>66</v>
      </c>
      <c r="E36" s="17">
        <v>1</v>
      </c>
      <c r="F36" s="18"/>
      <c r="G36" s="17"/>
      <c r="H36" s="19"/>
      <c r="I36" s="19"/>
      <c r="J36" s="20">
        <v>1.0379</v>
      </c>
      <c r="K36" s="17" t="str">
        <f t="shared" si="0"/>
        <v/>
      </c>
      <c r="L36" s="21">
        <v>887.20079999999996</v>
      </c>
      <c r="M36" s="22">
        <v>922.51656000000003</v>
      </c>
      <c r="N36" s="22">
        <v>861.36</v>
      </c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4">
        <f t="shared" si="1"/>
        <v>3</v>
      </c>
      <c r="AB36" s="25">
        <f t="shared" si="2"/>
        <v>890.36</v>
      </c>
      <c r="AC36" s="25">
        <f t="shared" si="3"/>
        <v>890.36</v>
      </c>
      <c r="AD36" s="26">
        <f t="shared" si="4"/>
        <v>3.4480845476940929</v>
      </c>
    </row>
    <row r="37" spans="1:30" ht="14.25">
      <c r="A37" s="13">
        <v>20</v>
      </c>
      <c r="B37" s="14" t="s">
        <v>103</v>
      </c>
      <c r="C37" s="15" t="s">
        <v>104</v>
      </c>
      <c r="D37" s="16" t="s">
        <v>66</v>
      </c>
      <c r="E37" s="17">
        <v>1</v>
      </c>
      <c r="F37" s="18"/>
      <c r="G37" s="17"/>
      <c r="H37" s="19"/>
      <c r="I37" s="19"/>
      <c r="J37" s="20">
        <v>1.0379</v>
      </c>
      <c r="K37" s="17" t="str">
        <f t="shared" si="0"/>
        <v/>
      </c>
      <c r="L37" s="21">
        <v>11780.563200000001</v>
      </c>
      <c r="M37" s="22">
        <v>12249.498240000001</v>
      </c>
      <c r="N37" s="22">
        <v>11437.44</v>
      </c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4">
        <f t="shared" si="1"/>
        <v>3</v>
      </c>
      <c r="AB37" s="25">
        <f t="shared" si="2"/>
        <v>11822.51</v>
      </c>
      <c r="AC37" s="25">
        <f t="shared" si="3"/>
        <v>11822.51</v>
      </c>
      <c r="AD37" s="26">
        <f t="shared" si="4"/>
        <v>3.4480851791111591</v>
      </c>
    </row>
    <row r="38" spans="1:30" ht="14.25">
      <c r="A38" s="13">
        <v>21</v>
      </c>
      <c r="B38" s="14" t="s">
        <v>105</v>
      </c>
      <c r="C38" s="15" t="s">
        <v>106</v>
      </c>
      <c r="D38" s="16" t="s">
        <v>66</v>
      </c>
      <c r="E38" s="17">
        <v>1</v>
      </c>
      <c r="F38" s="18"/>
      <c r="G38" s="17"/>
      <c r="H38" s="19"/>
      <c r="I38" s="19"/>
      <c r="J38" s="20">
        <v>1.0379</v>
      </c>
      <c r="K38" s="17" t="str">
        <f t="shared" si="0"/>
        <v/>
      </c>
      <c r="L38" s="21">
        <v>3155.5079999999998</v>
      </c>
      <c r="M38" s="22">
        <v>3281.1156000000001</v>
      </c>
      <c r="N38" s="22">
        <v>3063.6</v>
      </c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4">
        <f t="shared" si="1"/>
        <v>3</v>
      </c>
      <c r="AB38" s="25">
        <f t="shared" si="2"/>
        <v>3166.75</v>
      </c>
      <c r="AC38" s="25">
        <f t="shared" si="3"/>
        <v>3166.75</v>
      </c>
      <c r="AD38" s="26">
        <f t="shared" si="4"/>
        <v>3.4480783738586567</v>
      </c>
    </row>
    <row r="39" spans="1:30" ht="14.25">
      <c r="A39" s="13">
        <v>22</v>
      </c>
      <c r="B39" s="14" t="s">
        <v>107</v>
      </c>
      <c r="C39" s="15" t="s">
        <v>108</v>
      </c>
      <c r="D39" s="16" t="s">
        <v>66</v>
      </c>
      <c r="E39" s="17">
        <v>1</v>
      </c>
      <c r="F39" s="18"/>
      <c r="G39" s="17"/>
      <c r="H39" s="19"/>
      <c r="I39" s="19"/>
      <c r="J39" s="20">
        <v>1.0379</v>
      </c>
      <c r="K39" s="17" t="str">
        <f t="shared" si="0"/>
        <v/>
      </c>
      <c r="L39" s="21">
        <v>628.05280000000005</v>
      </c>
      <c r="M39" s="22">
        <v>653.05295999999998</v>
      </c>
      <c r="N39" s="22">
        <v>609.76</v>
      </c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4">
        <f t="shared" si="1"/>
        <v>3</v>
      </c>
      <c r="AB39" s="25">
        <f t="shared" si="2"/>
        <v>630.29</v>
      </c>
      <c r="AC39" s="25">
        <f t="shared" si="3"/>
        <v>630.29</v>
      </c>
      <c r="AD39" s="26">
        <f t="shared" si="4"/>
        <v>3.448080223827906</v>
      </c>
    </row>
    <row r="40" spans="1:30" ht="14.25">
      <c r="A40" s="13">
        <v>23</v>
      </c>
      <c r="B40" s="14" t="s">
        <v>109</v>
      </c>
      <c r="C40" s="15" t="s">
        <v>110</v>
      </c>
      <c r="D40" s="16" t="s">
        <v>66</v>
      </c>
      <c r="E40" s="17">
        <v>1</v>
      </c>
      <c r="F40" s="18"/>
      <c r="G40" s="17"/>
      <c r="H40" s="19"/>
      <c r="I40" s="19"/>
      <c r="J40" s="20">
        <v>1.0379</v>
      </c>
      <c r="K40" s="17" t="str">
        <f t="shared" si="0"/>
        <v/>
      </c>
      <c r="L40" s="21">
        <v>9050.3628000000008</v>
      </c>
      <c r="M40" s="22">
        <v>9410.61996</v>
      </c>
      <c r="N40" s="22">
        <v>8786.76</v>
      </c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4">
        <f t="shared" si="1"/>
        <v>3</v>
      </c>
      <c r="AB40" s="25">
        <f t="shared" si="2"/>
        <v>9082.59</v>
      </c>
      <c r="AC40" s="25">
        <f t="shared" si="3"/>
        <v>9082.59</v>
      </c>
      <c r="AD40" s="26">
        <f t="shared" si="4"/>
        <v>3.4480845085570784</v>
      </c>
    </row>
    <row r="41" spans="1:30" ht="14.25">
      <c r="A41" s="13">
        <v>24</v>
      </c>
      <c r="B41" s="14" t="s">
        <v>111</v>
      </c>
      <c r="C41" s="15" t="s">
        <v>112</v>
      </c>
      <c r="D41" s="16" t="s">
        <v>66</v>
      </c>
      <c r="E41" s="17">
        <v>1</v>
      </c>
      <c r="F41" s="18"/>
      <c r="G41" s="17"/>
      <c r="H41" s="19"/>
      <c r="I41" s="19"/>
      <c r="J41" s="20">
        <v>1.0379</v>
      </c>
      <c r="K41" s="17" t="str">
        <f t="shared" si="0"/>
        <v/>
      </c>
      <c r="L41" s="21">
        <v>256.0992</v>
      </c>
      <c r="M41" s="22">
        <v>266.29343999999998</v>
      </c>
      <c r="N41" s="22">
        <v>248.64</v>
      </c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4">
        <f t="shared" si="1"/>
        <v>3</v>
      </c>
      <c r="AB41" s="25">
        <f t="shared" si="2"/>
        <v>257.02</v>
      </c>
      <c r="AC41" s="25">
        <f t="shared" si="3"/>
        <v>257.02</v>
      </c>
      <c r="AD41" s="26">
        <f t="shared" si="4"/>
        <v>3.4479656050183713</v>
      </c>
    </row>
    <row r="42" spans="1:30" ht="14.25">
      <c r="A42" s="13">
        <v>25</v>
      </c>
      <c r="B42" s="14" t="s">
        <v>113</v>
      </c>
      <c r="C42" s="15" t="s">
        <v>114</v>
      </c>
      <c r="D42" s="16" t="s">
        <v>66</v>
      </c>
      <c r="E42" s="17">
        <v>1</v>
      </c>
      <c r="F42" s="18"/>
      <c r="G42" s="17"/>
      <c r="H42" s="19"/>
      <c r="I42" s="19"/>
      <c r="J42" s="20">
        <v>1.0379</v>
      </c>
      <c r="K42" s="17" t="str">
        <f t="shared" si="0"/>
        <v/>
      </c>
      <c r="L42" s="21">
        <v>1120.434</v>
      </c>
      <c r="M42" s="22">
        <v>1165.0337999999999</v>
      </c>
      <c r="N42" s="22">
        <v>1087.8</v>
      </c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4">
        <f t="shared" si="1"/>
        <v>3</v>
      </c>
      <c r="AB42" s="25">
        <f t="shared" si="2"/>
        <v>1124.43</v>
      </c>
      <c r="AC42" s="25">
        <f t="shared" si="3"/>
        <v>1124.43</v>
      </c>
      <c r="AD42" s="26">
        <f t="shared" si="4"/>
        <v>3.448065263407925</v>
      </c>
    </row>
    <row r="43" spans="1:30" ht="14.25">
      <c r="A43" s="13">
        <v>26</v>
      </c>
      <c r="B43" s="14" t="s">
        <v>115</v>
      </c>
      <c r="C43" s="15" t="s">
        <v>116</v>
      </c>
      <c r="D43" s="16" t="s">
        <v>66</v>
      </c>
      <c r="E43" s="17">
        <v>1</v>
      </c>
      <c r="F43" s="18"/>
      <c r="G43" s="17"/>
      <c r="H43" s="19"/>
      <c r="I43" s="19"/>
      <c r="J43" s="20">
        <v>1.0379</v>
      </c>
      <c r="K43" s="17" t="str">
        <f t="shared" si="0"/>
        <v/>
      </c>
      <c r="L43" s="21">
        <v>8178.4059999999999</v>
      </c>
      <c r="M43" s="22">
        <v>8503.9542000000001</v>
      </c>
      <c r="N43" s="22">
        <v>7940.2</v>
      </c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4">
        <f t="shared" si="1"/>
        <v>3</v>
      </c>
      <c r="AB43" s="25">
        <f t="shared" si="2"/>
        <v>8207.5300000000007</v>
      </c>
      <c r="AC43" s="25">
        <f t="shared" si="3"/>
        <v>8207.5300000000007</v>
      </c>
      <c r="AD43" s="26">
        <f t="shared" si="4"/>
        <v>3.4480837825414592</v>
      </c>
    </row>
    <row r="44" spans="1:30" ht="14.25">
      <c r="A44" s="13">
        <v>27</v>
      </c>
      <c r="B44" s="14" t="s">
        <v>117</v>
      </c>
      <c r="C44" s="15" t="s">
        <v>118</v>
      </c>
      <c r="D44" s="16" t="s">
        <v>66</v>
      </c>
      <c r="E44" s="17">
        <v>1</v>
      </c>
      <c r="F44" s="18"/>
      <c r="G44" s="17"/>
      <c r="H44" s="19"/>
      <c r="I44" s="19"/>
      <c r="J44" s="20">
        <v>1.0379</v>
      </c>
      <c r="K44" s="17" t="str">
        <f t="shared" si="0"/>
        <v/>
      </c>
      <c r="L44" s="21">
        <v>2461.9059999999999</v>
      </c>
      <c r="M44" s="22">
        <v>2559.9041999999999</v>
      </c>
      <c r="N44" s="22">
        <v>2390.1999999999998</v>
      </c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4">
        <f t="shared" si="1"/>
        <v>3</v>
      </c>
      <c r="AB44" s="25">
        <f t="shared" si="2"/>
        <v>2470.6799999999998</v>
      </c>
      <c r="AC44" s="25">
        <f t="shared" si="3"/>
        <v>2470.6799999999998</v>
      </c>
      <c r="AD44" s="26">
        <f t="shared" si="4"/>
        <v>3.4480740926736266</v>
      </c>
    </row>
    <row r="45" spans="1:30" ht="14.25">
      <c r="A45" s="13">
        <v>28</v>
      </c>
      <c r="B45" s="14" t="s">
        <v>119</v>
      </c>
      <c r="C45" s="15" t="s">
        <v>120</v>
      </c>
      <c r="D45" s="16" t="s">
        <v>121</v>
      </c>
      <c r="E45" s="17">
        <v>1</v>
      </c>
      <c r="F45" s="18"/>
      <c r="G45" s="17"/>
      <c r="H45" s="19"/>
      <c r="I45" s="19"/>
      <c r="J45" s="20">
        <v>1.0379</v>
      </c>
      <c r="K45" s="17" t="str">
        <f t="shared" si="0"/>
        <v/>
      </c>
      <c r="L45" s="21">
        <v>205.79400000000001</v>
      </c>
      <c r="M45" s="22">
        <v>213.98580000000001</v>
      </c>
      <c r="N45" s="22">
        <v>199.8</v>
      </c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4">
        <f t="shared" si="1"/>
        <v>3</v>
      </c>
      <c r="AB45" s="25">
        <f t="shared" si="2"/>
        <v>206.53</v>
      </c>
      <c r="AC45" s="25">
        <f t="shared" si="3"/>
        <v>206.53</v>
      </c>
      <c r="AD45" s="26">
        <f t="shared" si="4"/>
        <v>3.4480311915159731</v>
      </c>
    </row>
    <row r="46" spans="1:30" ht="14.25">
      <c r="A46" s="13">
        <v>29</v>
      </c>
      <c r="B46" s="14" t="s">
        <v>122</v>
      </c>
      <c r="C46" s="15" t="s">
        <v>123</v>
      </c>
      <c r="D46" s="16" t="s">
        <v>66</v>
      </c>
      <c r="E46" s="17">
        <v>1</v>
      </c>
      <c r="F46" s="18"/>
      <c r="G46" s="17"/>
      <c r="H46" s="19"/>
      <c r="I46" s="19"/>
      <c r="J46" s="20">
        <v>1.0379</v>
      </c>
      <c r="K46" s="17" t="str">
        <f t="shared" si="0"/>
        <v/>
      </c>
      <c r="L46" s="21">
        <v>236.28200000000001</v>
      </c>
      <c r="M46" s="22">
        <v>245.6874</v>
      </c>
      <c r="N46" s="22">
        <v>229.4</v>
      </c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4">
        <f t="shared" si="1"/>
        <v>3</v>
      </c>
      <c r="AB46" s="25">
        <f t="shared" si="2"/>
        <v>237.13</v>
      </c>
      <c r="AC46" s="25">
        <f t="shared" si="3"/>
        <v>237.13</v>
      </c>
      <c r="AD46" s="26">
        <f t="shared" si="4"/>
        <v>3.4479881080219572</v>
      </c>
    </row>
    <row r="47" spans="1:30" ht="14.25">
      <c r="A47" s="13">
        <v>30</v>
      </c>
      <c r="B47" s="14" t="s">
        <v>124</v>
      </c>
      <c r="C47" s="15" t="s">
        <v>125</v>
      </c>
      <c r="D47" s="16" t="s">
        <v>66</v>
      </c>
      <c r="E47" s="17">
        <v>1</v>
      </c>
      <c r="F47" s="18"/>
      <c r="G47" s="17"/>
      <c r="H47" s="19"/>
      <c r="I47" s="19"/>
      <c r="J47" s="20">
        <v>1.0379</v>
      </c>
      <c r="K47" s="17" t="str">
        <f t="shared" si="0"/>
        <v/>
      </c>
      <c r="L47" s="21">
        <v>236.28200000000001</v>
      </c>
      <c r="M47" s="22">
        <v>243.62280000000001</v>
      </c>
      <c r="N47" s="22">
        <v>229.4</v>
      </c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4">
        <f t="shared" si="1"/>
        <v>3</v>
      </c>
      <c r="AB47" s="25">
        <f t="shared" si="2"/>
        <v>236.44</v>
      </c>
      <c r="AC47" s="25">
        <f t="shared" si="3"/>
        <v>236.44</v>
      </c>
      <c r="AD47" s="26">
        <f t="shared" si="4"/>
        <v>3.0082190942323028</v>
      </c>
    </row>
    <row r="48" spans="1:30" ht="14.25">
      <c r="A48" s="13">
        <v>31</v>
      </c>
      <c r="B48" s="14" t="s">
        <v>126</v>
      </c>
      <c r="C48" s="15" t="s">
        <v>127</v>
      </c>
      <c r="D48" s="16" t="s">
        <v>66</v>
      </c>
      <c r="E48" s="17">
        <v>1</v>
      </c>
      <c r="F48" s="18"/>
      <c r="G48" s="17"/>
      <c r="H48" s="19"/>
      <c r="I48" s="19"/>
      <c r="J48" s="20">
        <v>1.0379</v>
      </c>
      <c r="K48" s="17" t="str">
        <f t="shared" si="0"/>
        <v/>
      </c>
      <c r="L48" s="21">
        <v>137.196</v>
      </c>
      <c r="M48" s="22">
        <v>141.45840000000001</v>
      </c>
      <c r="N48" s="22">
        <v>133.19999999999999</v>
      </c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4">
        <f t="shared" si="1"/>
        <v>3</v>
      </c>
      <c r="AB48" s="25">
        <f t="shared" si="2"/>
        <v>137.29</v>
      </c>
      <c r="AC48" s="25">
        <f t="shared" si="3"/>
        <v>137.29</v>
      </c>
      <c r="AD48" s="26">
        <f t="shared" si="4"/>
        <v>3.0081696168288063</v>
      </c>
    </row>
    <row r="49" spans="1:30" ht="14.25">
      <c r="A49" s="13">
        <v>32</v>
      </c>
      <c r="B49" s="14" t="s">
        <v>128</v>
      </c>
      <c r="C49" s="15" t="s">
        <v>129</v>
      </c>
      <c r="D49" s="16" t="s">
        <v>66</v>
      </c>
      <c r="E49" s="17">
        <v>1</v>
      </c>
      <c r="F49" s="18"/>
      <c r="G49" s="17"/>
      <c r="H49" s="19"/>
      <c r="I49" s="19"/>
      <c r="J49" s="20">
        <v>1.0379</v>
      </c>
      <c r="K49" s="17" t="str">
        <f t="shared" si="0"/>
        <v/>
      </c>
      <c r="L49" s="21">
        <v>681.40679999999998</v>
      </c>
      <c r="M49" s="22">
        <v>702.57672000000002</v>
      </c>
      <c r="N49" s="22">
        <v>661.56</v>
      </c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4">
        <f t="shared" si="1"/>
        <v>3</v>
      </c>
      <c r="AB49" s="25">
        <f t="shared" si="2"/>
        <v>681.85</v>
      </c>
      <c r="AC49" s="25">
        <f t="shared" si="3"/>
        <v>681.85</v>
      </c>
      <c r="AD49" s="26">
        <f t="shared" si="4"/>
        <v>3.0082740288657228</v>
      </c>
    </row>
    <row r="50" spans="1:30" ht="14.25">
      <c r="A50" s="13">
        <v>33</v>
      </c>
      <c r="B50" s="14" t="s">
        <v>130</v>
      </c>
      <c r="C50" s="15" t="s">
        <v>131</v>
      </c>
      <c r="D50" s="16" t="s">
        <v>66</v>
      </c>
      <c r="E50" s="17">
        <v>1</v>
      </c>
      <c r="F50" s="18"/>
      <c r="G50" s="17"/>
      <c r="H50" s="19"/>
      <c r="I50" s="19"/>
      <c r="J50" s="20">
        <v>1.0379</v>
      </c>
      <c r="K50" s="17" t="str">
        <f t="shared" si="0"/>
        <v/>
      </c>
      <c r="L50" s="21">
        <v>146.3424</v>
      </c>
      <c r="M50" s="22">
        <v>150.88896</v>
      </c>
      <c r="N50" s="22">
        <v>142.08000000000001</v>
      </c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4">
        <f t="shared" si="1"/>
        <v>3</v>
      </c>
      <c r="AB50" s="25">
        <f t="shared" si="2"/>
        <v>146.44</v>
      </c>
      <c r="AC50" s="25">
        <f t="shared" si="3"/>
        <v>146.44</v>
      </c>
      <c r="AD50" s="26">
        <f t="shared" si="4"/>
        <v>3.008224395478885</v>
      </c>
    </row>
    <row r="51" spans="1:30" ht="14.25">
      <c r="A51" s="13">
        <v>34</v>
      </c>
      <c r="B51" s="14" t="s">
        <v>132</v>
      </c>
      <c r="C51" s="15" t="s">
        <v>133</v>
      </c>
      <c r="D51" s="16" t="s">
        <v>66</v>
      </c>
      <c r="E51" s="17">
        <v>1</v>
      </c>
      <c r="F51" s="18"/>
      <c r="G51" s="17"/>
      <c r="H51" s="19"/>
      <c r="I51" s="19"/>
      <c r="J51" s="20">
        <v>1.0379</v>
      </c>
      <c r="K51" s="17" t="str">
        <f t="shared" si="0"/>
        <v/>
      </c>
      <c r="L51" s="21">
        <v>25.9148</v>
      </c>
      <c r="M51" s="22">
        <v>26.719919999999998</v>
      </c>
      <c r="N51" s="22">
        <v>25.16</v>
      </c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4">
        <f t="shared" si="1"/>
        <v>3</v>
      </c>
      <c r="AB51" s="25">
        <f t="shared" si="2"/>
        <v>25.94</v>
      </c>
      <c r="AC51" s="25">
        <f t="shared" si="3"/>
        <v>25.94</v>
      </c>
      <c r="AD51" s="26">
        <f t="shared" si="4"/>
        <v>3.007306311061519</v>
      </c>
    </row>
    <row r="52" spans="1:30" ht="14.25">
      <c r="A52" s="13">
        <v>35</v>
      </c>
      <c r="B52" s="14" t="s">
        <v>134</v>
      </c>
      <c r="C52" s="15" t="s">
        <v>135</v>
      </c>
      <c r="D52" s="16" t="s">
        <v>66</v>
      </c>
      <c r="E52" s="17">
        <v>1</v>
      </c>
      <c r="F52" s="18"/>
      <c r="G52" s="17"/>
      <c r="H52" s="19"/>
      <c r="I52" s="19"/>
      <c r="J52" s="20">
        <v>1.0379</v>
      </c>
      <c r="K52" s="17" t="str">
        <f t="shared" si="0"/>
        <v/>
      </c>
      <c r="L52" s="21">
        <v>27.4392</v>
      </c>
      <c r="M52" s="22">
        <v>28.291679999999999</v>
      </c>
      <c r="N52" s="22">
        <v>26.64</v>
      </c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4">
        <f t="shared" si="1"/>
        <v>3</v>
      </c>
      <c r="AB52" s="25">
        <f t="shared" si="2"/>
        <v>27.46</v>
      </c>
      <c r="AC52" s="25">
        <f t="shared" si="3"/>
        <v>27.46</v>
      </c>
      <c r="AD52" s="26">
        <f t="shared" si="4"/>
        <v>3.0079505221728566</v>
      </c>
    </row>
    <row r="53" spans="1:30" ht="14.25">
      <c r="A53" s="13">
        <v>36</v>
      </c>
      <c r="B53" s="14" t="s">
        <v>136</v>
      </c>
      <c r="C53" s="15" t="s">
        <v>137</v>
      </c>
      <c r="D53" s="16" t="s">
        <v>66</v>
      </c>
      <c r="E53" s="17">
        <v>1</v>
      </c>
      <c r="F53" s="18"/>
      <c r="G53" s="17"/>
      <c r="H53" s="19"/>
      <c r="I53" s="19"/>
      <c r="J53" s="20">
        <v>1.0379</v>
      </c>
      <c r="K53" s="17" t="str">
        <f t="shared" si="0"/>
        <v/>
      </c>
      <c r="L53" s="21">
        <v>22.866</v>
      </c>
      <c r="M53" s="22">
        <v>23.5764</v>
      </c>
      <c r="N53" s="22">
        <v>22.2</v>
      </c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4">
        <f t="shared" si="1"/>
        <v>3</v>
      </c>
      <c r="AB53" s="25">
        <f t="shared" si="2"/>
        <v>22.89</v>
      </c>
      <c r="AC53" s="25">
        <f t="shared" si="3"/>
        <v>22.89</v>
      </c>
      <c r="AD53" s="26">
        <f t="shared" si="4"/>
        <v>3.0070744626067842</v>
      </c>
    </row>
    <row r="54" spans="1:30" ht="14.25">
      <c r="A54" s="13">
        <v>37</v>
      </c>
      <c r="B54" s="14" t="s">
        <v>138</v>
      </c>
      <c r="C54" s="15" t="s">
        <v>139</v>
      </c>
      <c r="D54" s="16" t="s">
        <v>66</v>
      </c>
      <c r="E54" s="17">
        <v>1</v>
      </c>
      <c r="F54" s="18"/>
      <c r="G54" s="17"/>
      <c r="H54" s="19"/>
      <c r="I54" s="19"/>
      <c r="J54" s="20">
        <v>1.0379</v>
      </c>
      <c r="K54" s="17" t="str">
        <f t="shared" si="0"/>
        <v/>
      </c>
      <c r="L54" s="21">
        <v>18.2928</v>
      </c>
      <c r="M54" s="22">
        <v>18.86112</v>
      </c>
      <c r="N54" s="22">
        <v>17.760000000000002</v>
      </c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4">
        <f t="shared" si="1"/>
        <v>3</v>
      </c>
      <c r="AB54" s="25">
        <f t="shared" si="2"/>
        <v>18.309999999999999</v>
      </c>
      <c r="AC54" s="25">
        <f t="shared" si="3"/>
        <v>18.309999999999999</v>
      </c>
      <c r="AD54" s="26">
        <f t="shared" si="4"/>
        <v>3.0074029251360455</v>
      </c>
    </row>
    <row r="55" spans="1:30" ht="25.5">
      <c r="A55" s="13">
        <v>38</v>
      </c>
      <c r="B55" s="14" t="s">
        <v>140</v>
      </c>
      <c r="C55" s="15" t="s">
        <v>141</v>
      </c>
      <c r="D55" s="16" t="s">
        <v>66</v>
      </c>
      <c r="E55" s="17">
        <v>1</v>
      </c>
      <c r="F55" s="18"/>
      <c r="G55" s="17"/>
      <c r="H55" s="19"/>
      <c r="I55" s="19"/>
      <c r="J55" s="20">
        <v>1.0379</v>
      </c>
      <c r="K55" s="17" t="str">
        <f t="shared" si="0"/>
        <v/>
      </c>
      <c r="L55" s="21">
        <v>7949.7460000000001</v>
      </c>
      <c r="M55" s="22">
        <v>8196.7284</v>
      </c>
      <c r="N55" s="22">
        <v>7718.2</v>
      </c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4">
        <f t="shared" si="1"/>
        <v>3</v>
      </c>
      <c r="AB55" s="25">
        <f t="shared" si="2"/>
        <v>7954.9000000000005</v>
      </c>
      <c r="AC55" s="25">
        <f t="shared" si="3"/>
        <v>7954.9000000000005</v>
      </c>
      <c r="AD55" s="26">
        <f t="shared" si="4"/>
        <v>3.0082803316354463</v>
      </c>
    </row>
    <row r="56" spans="1:30" ht="14.25">
      <c r="A56" s="13">
        <v>39</v>
      </c>
      <c r="B56" s="14" t="s">
        <v>142</v>
      </c>
      <c r="C56" s="15" t="s">
        <v>143</v>
      </c>
      <c r="D56" s="16" t="s">
        <v>66</v>
      </c>
      <c r="E56" s="17">
        <v>1</v>
      </c>
      <c r="F56" s="18"/>
      <c r="G56" s="17"/>
      <c r="H56" s="19"/>
      <c r="I56" s="19"/>
      <c r="J56" s="20">
        <v>1.0379</v>
      </c>
      <c r="K56" s="17" t="str">
        <f t="shared" si="0"/>
        <v/>
      </c>
      <c r="L56" s="21">
        <v>16676.936000000002</v>
      </c>
      <c r="M56" s="22">
        <v>17195.054400000001</v>
      </c>
      <c r="N56" s="22">
        <v>16191.2</v>
      </c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4">
        <f t="shared" si="1"/>
        <v>3</v>
      </c>
      <c r="AB56" s="25">
        <f t="shared" si="2"/>
        <v>16687.740000000002</v>
      </c>
      <c r="AC56" s="25">
        <f t="shared" si="3"/>
        <v>16687.740000000002</v>
      </c>
      <c r="AD56" s="26">
        <f t="shared" si="4"/>
        <v>3.0082817800081041</v>
      </c>
    </row>
    <row r="57" spans="1:30" ht="14.25">
      <c r="A57" s="13">
        <v>40</v>
      </c>
      <c r="B57" s="14" t="s">
        <v>144</v>
      </c>
      <c r="C57" s="15" t="s">
        <v>145</v>
      </c>
      <c r="D57" s="16" t="s">
        <v>66</v>
      </c>
      <c r="E57" s="17">
        <v>1</v>
      </c>
      <c r="F57" s="18"/>
      <c r="G57" s="17"/>
      <c r="H57" s="19"/>
      <c r="I57" s="19"/>
      <c r="J57" s="20">
        <v>1.0379</v>
      </c>
      <c r="K57" s="17" t="str">
        <f t="shared" si="0"/>
        <v/>
      </c>
      <c r="L57" s="21">
        <v>17481.819200000002</v>
      </c>
      <c r="M57" s="22">
        <v>18024.94368</v>
      </c>
      <c r="N57" s="22">
        <v>16972.64</v>
      </c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4">
        <f t="shared" si="1"/>
        <v>3</v>
      </c>
      <c r="AB57" s="25">
        <f t="shared" si="2"/>
        <v>17493.14</v>
      </c>
      <c r="AC57" s="25">
        <f t="shared" si="3"/>
        <v>17493.14</v>
      </c>
      <c r="AD57" s="26">
        <f t="shared" si="4"/>
        <v>3.0082825772913075</v>
      </c>
    </row>
    <row r="58" spans="1:30" ht="14.25">
      <c r="A58" s="13">
        <v>41</v>
      </c>
      <c r="B58" s="14" t="s">
        <v>146</v>
      </c>
      <c r="C58" s="15" t="s">
        <v>147</v>
      </c>
      <c r="D58" s="16" t="s">
        <v>66</v>
      </c>
      <c r="E58" s="17">
        <v>1</v>
      </c>
      <c r="F58" s="18"/>
      <c r="G58" s="17"/>
      <c r="H58" s="19"/>
      <c r="I58" s="19"/>
      <c r="J58" s="20">
        <v>1.0379</v>
      </c>
      <c r="K58" s="17" t="str">
        <f t="shared" si="0"/>
        <v/>
      </c>
      <c r="L58" s="21">
        <v>15896.4432</v>
      </c>
      <c r="M58" s="22">
        <v>16390.313279999998</v>
      </c>
      <c r="N58" s="22">
        <v>15433.44</v>
      </c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4">
        <f t="shared" si="1"/>
        <v>3</v>
      </c>
      <c r="AB58" s="25">
        <f t="shared" si="2"/>
        <v>15906.74</v>
      </c>
      <c r="AC58" s="25">
        <f t="shared" si="3"/>
        <v>15906.74</v>
      </c>
      <c r="AD58" s="26">
        <f t="shared" si="4"/>
        <v>3.00828207596195</v>
      </c>
    </row>
    <row r="59" spans="1:30" ht="14.25">
      <c r="A59" s="13">
        <v>42</v>
      </c>
      <c r="B59" s="14" t="s">
        <v>148</v>
      </c>
      <c r="C59" s="15" t="s">
        <v>149</v>
      </c>
      <c r="D59" s="16" t="s">
        <v>66</v>
      </c>
      <c r="E59" s="17">
        <v>1</v>
      </c>
      <c r="F59" s="18"/>
      <c r="G59" s="17"/>
      <c r="H59" s="19"/>
      <c r="I59" s="19"/>
      <c r="J59" s="20">
        <v>1.0379</v>
      </c>
      <c r="K59" s="17" t="str">
        <f t="shared" si="0"/>
        <v/>
      </c>
      <c r="L59" s="21">
        <v>2032.0252</v>
      </c>
      <c r="M59" s="22">
        <v>2095.1560800000002</v>
      </c>
      <c r="N59" s="22">
        <v>1972.84</v>
      </c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4">
        <f t="shared" si="1"/>
        <v>3</v>
      </c>
      <c r="AB59" s="25">
        <f t="shared" si="2"/>
        <v>2033.3500000000001</v>
      </c>
      <c r="AC59" s="25">
        <f t="shared" si="3"/>
        <v>2033.3500000000001</v>
      </c>
      <c r="AD59" s="26">
        <f t="shared" si="4"/>
        <v>3.0082693951878947</v>
      </c>
    </row>
    <row r="60" spans="1:30" ht="14.25">
      <c r="A60" s="13">
        <v>43</v>
      </c>
      <c r="B60" s="14" t="s">
        <v>150</v>
      </c>
      <c r="C60" s="15" t="s">
        <v>151</v>
      </c>
      <c r="D60" s="16" t="s">
        <v>66</v>
      </c>
      <c r="E60" s="17">
        <v>1</v>
      </c>
      <c r="F60" s="18"/>
      <c r="G60" s="17"/>
      <c r="H60" s="19"/>
      <c r="I60" s="19"/>
      <c r="J60" s="20">
        <v>1.0379</v>
      </c>
      <c r="K60" s="17"/>
      <c r="L60" s="21">
        <v>574.69880000000001</v>
      </c>
      <c r="M60" s="22">
        <v>592.55352000000005</v>
      </c>
      <c r="N60" s="22">
        <v>557.96</v>
      </c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4">
        <f t="shared" si="1"/>
        <v>3</v>
      </c>
      <c r="AB60" s="25">
        <f t="shared" si="2"/>
        <v>575.08000000000004</v>
      </c>
      <c r="AC60" s="25">
        <f t="shared" si="3"/>
        <v>575.08000000000004</v>
      </c>
      <c r="AD60" s="26">
        <f t="shared" si="4"/>
        <v>3.0082352933270911</v>
      </c>
    </row>
    <row r="61" spans="1:30" ht="14.25">
      <c r="A61" s="13">
        <v>44</v>
      </c>
      <c r="B61" s="14" t="s">
        <v>152</v>
      </c>
      <c r="C61" s="15" t="s">
        <v>153</v>
      </c>
      <c r="D61" s="16" t="s">
        <v>66</v>
      </c>
      <c r="E61" s="17">
        <v>1</v>
      </c>
      <c r="F61" s="18"/>
      <c r="G61" s="17"/>
      <c r="H61" s="19"/>
      <c r="I61" s="19"/>
      <c r="J61" s="20">
        <v>1.0379</v>
      </c>
      <c r="K61" s="17"/>
      <c r="L61" s="21">
        <v>653.96759999999995</v>
      </c>
      <c r="M61" s="22">
        <v>674.28503999999998</v>
      </c>
      <c r="N61" s="22">
        <v>634.91999999999996</v>
      </c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4">
        <f t="shared" si="1"/>
        <v>3</v>
      </c>
      <c r="AB61" s="25">
        <f t="shared" si="2"/>
        <v>654.4</v>
      </c>
      <c r="AC61" s="25">
        <f t="shared" si="3"/>
        <v>654.4</v>
      </c>
      <c r="AD61" s="26">
        <f t="shared" si="4"/>
        <v>3.0082416339289151</v>
      </c>
    </row>
    <row r="62" spans="1:30" ht="14.25">
      <c r="A62" s="13">
        <v>45</v>
      </c>
      <c r="B62" s="14" t="s">
        <v>154</v>
      </c>
      <c r="C62" s="15" t="s">
        <v>155</v>
      </c>
      <c r="D62" s="16" t="s">
        <v>66</v>
      </c>
      <c r="E62" s="17">
        <v>1</v>
      </c>
      <c r="F62" s="18"/>
      <c r="G62" s="17"/>
      <c r="H62" s="19"/>
      <c r="I62" s="19"/>
      <c r="J62" s="20">
        <v>1.0379</v>
      </c>
      <c r="K62" s="17"/>
      <c r="L62" s="21">
        <v>2091.4767999999999</v>
      </c>
      <c r="M62" s="22">
        <v>2156.4547200000002</v>
      </c>
      <c r="N62" s="22">
        <v>2030.56</v>
      </c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4">
        <f t="shared" si="1"/>
        <v>3</v>
      </c>
      <c r="AB62" s="25">
        <f t="shared" si="2"/>
        <v>2092.84</v>
      </c>
      <c r="AC62" s="25">
        <f t="shared" si="3"/>
        <v>2092.84</v>
      </c>
      <c r="AD62" s="26">
        <f t="shared" si="4"/>
        <v>3.0082699127857331</v>
      </c>
    </row>
    <row r="63" spans="1:30" ht="14.25">
      <c r="A63" s="13">
        <v>46</v>
      </c>
      <c r="B63" s="14" t="s">
        <v>156</v>
      </c>
      <c r="C63" s="15" t="s">
        <v>157</v>
      </c>
      <c r="D63" s="16" t="s">
        <v>66</v>
      </c>
      <c r="E63" s="17">
        <v>1</v>
      </c>
      <c r="F63" s="18"/>
      <c r="G63" s="17"/>
      <c r="H63" s="19"/>
      <c r="I63" s="19"/>
      <c r="J63" s="20">
        <v>1.0379</v>
      </c>
      <c r="K63" s="17"/>
      <c r="L63" s="21">
        <v>6422.2972</v>
      </c>
      <c r="M63" s="22">
        <v>6621.8248800000001</v>
      </c>
      <c r="N63" s="22">
        <v>6235.24</v>
      </c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4">
        <f t="shared" si="1"/>
        <v>3</v>
      </c>
      <c r="AB63" s="25">
        <f t="shared" si="2"/>
        <v>6426.46</v>
      </c>
      <c r="AC63" s="25">
        <f t="shared" si="3"/>
        <v>6426.46</v>
      </c>
      <c r="AD63" s="26">
        <f t="shared" si="4"/>
        <v>3.0082807624928427</v>
      </c>
    </row>
    <row r="64" spans="1:30" ht="14.25">
      <c r="A64" s="13">
        <v>47</v>
      </c>
      <c r="B64" s="14" t="s">
        <v>158</v>
      </c>
      <c r="C64" s="15" t="s">
        <v>159</v>
      </c>
      <c r="D64" s="16" t="s">
        <v>66</v>
      </c>
      <c r="E64" s="17">
        <v>1</v>
      </c>
      <c r="F64" s="18"/>
      <c r="G64" s="17"/>
      <c r="H64" s="19"/>
      <c r="I64" s="19"/>
      <c r="J64" s="20">
        <v>1.0379</v>
      </c>
      <c r="K64" s="17"/>
      <c r="L64" s="21">
        <v>358.6336</v>
      </c>
      <c r="M64" s="22">
        <v>366.22008</v>
      </c>
      <c r="N64" s="22">
        <v>344.84</v>
      </c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4">
        <f t="shared" si="1"/>
        <v>3</v>
      </c>
      <c r="AB64" s="25">
        <f t="shared" si="2"/>
        <v>356.57</v>
      </c>
      <c r="AC64" s="25">
        <f t="shared" si="3"/>
        <v>356.57</v>
      </c>
      <c r="AD64" s="26">
        <f t="shared" si="4"/>
        <v>3.0398440756741492</v>
      </c>
    </row>
    <row r="65" spans="1:30" ht="14.25">
      <c r="A65" s="13">
        <v>48</v>
      </c>
      <c r="B65" s="14" t="s">
        <v>160</v>
      </c>
      <c r="C65" s="15" t="s">
        <v>161</v>
      </c>
      <c r="D65" s="16" t="s">
        <v>66</v>
      </c>
      <c r="E65" s="17">
        <v>1</v>
      </c>
      <c r="F65" s="18"/>
      <c r="G65" s="17"/>
      <c r="H65" s="19"/>
      <c r="I65" s="19"/>
      <c r="J65" s="20">
        <v>1.0379</v>
      </c>
      <c r="K65" s="17"/>
      <c r="L65" s="21">
        <v>604.90560000000005</v>
      </c>
      <c r="M65" s="22">
        <v>617.70168000000001</v>
      </c>
      <c r="N65" s="22">
        <v>581.64</v>
      </c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4">
        <f t="shared" si="1"/>
        <v>3</v>
      </c>
      <c r="AB65" s="25">
        <f t="shared" si="2"/>
        <v>601.41999999999996</v>
      </c>
      <c r="AC65" s="25">
        <f t="shared" si="3"/>
        <v>601.41999999999996</v>
      </c>
      <c r="AD65" s="26">
        <f t="shared" si="4"/>
        <v>3.0398690225032583</v>
      </c>
    </row>
    <row r="66" spans="1:30" ht="14.25">
      <c r="A66" s="13">
        <v>49</v>
      </c>
      <c r="B66" s="14" t="s">
        <v>162</v>
      </c>
      <c r="C66" s="15" t="s">
        <v>163</v>
      </c>
      <c r="D66" s="16" t="s">
        <v>66</v>
      </c>
      <c r="E66" s="17">
        <v>1</v>
      </c>
      <c r="F66" s="18"/>
      <c r="G66" s="17"/>
      <c r="H66" s="19"/>
      <c r="I66" s="19"/>
      <c r="J66" s="20">
        <v>1.0379</v>
      </c>
      <c r="K66" s="17"/>
      <c r="L66" s="21">
        <v>1411.4464</v>
      </c>
      <c r="M66" s="22">
        <v>1441.3039200000001</v>
      </c>
      <c r="N66" s="22">
        <v>1357.16</v>
      </c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4">
        <f t="shared" si="1"/>
        <v>3</v>
      </c>
      <c r="AB66" s="25">
        <f t="shared" si="2"/>
        <v>1403.31</v>
      </c>
      <c r="AC66" s="25">
        <f t="shared" si="3"/>
        <v>1403.31</v>
      </c>
      <c r="AD66" s="26">
        <f t="shared" si="4"/>
        <v>3.0398762432148305</v>
      </c>
    </row>
    <row r="67" spans="1:30" ht="14.25">
      <c r="A67" s="13">
        <v>50</v>
      </c>
      <c r="B67" s="14" t="s">
        <v>164</v>
      </c>
      <c r="C67" s="15" t="s">
        <v>165</v>
      </c>
      <c r="D67" s="16" t="s">
        <v>66</v>
      </c>
      <c r="E67" s="17">
        <v>1</v>
      </c>
      <c r="F67" s="18"/>
      <c r="G67" s="17"/>
      <c r="H67" s="19"/>
      <c r="I67" s="19"/>
      <c r="J67" s="20">
        <v>1.0379</v>
      </c>
      <c r="K67" s="17"/>
      <c r="L67" s="21">
        <v>2219.5264000000002</v>
      </c>
      <c r="M67" s="22">
        <v>2266.4779199999998</v>
      </c>
      <c r="N67" s="22">
        <v>2134.16</v>
      </c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4">
        <f t="shared" si="1"/>
        <v>3</v>
      </c>
      <c r="AB67" s="25">
        <f t="shared" si="2"/>
        <v>2206.73</v>
      </c>
      <c r="AC67" s="25">
        <f t="shared" si="3"/>
        <v>2206.73</v>
      </c>
      <c r="AD67" s="26">
        <f t="shared" si="4"/>
        <v>3.0398786618105587</v>
      </c>
    </row>
    <row r="68" spans="1:30" ht="14.25">
      <c r="A68" s="13">
        <v>51</v>
      </c>
      <c r="B68" s="14" t="s">
        <v>166</v>
      </c>
      <c r="C68" s="15" t="s">
        <v>167</v>
      </c>
      <c r="D68" s="16" t="s">
        <v>66</v>
      </c>
      <c r="E68" s="17">
        <v>1</v>
      </c>
      <c r="F68" s="18"/>
      <c r="G68" s="17"/>
      <c r="H68" s="19"/>
      <c r="I68" s="19"/>
      <c r="J68" s="20">
        <v>1.0379</v>
      </c>
      <c r="K68" s="17"/>
      <c r="L68" s="21">
        <v>3595.5711999999999</v>
      </c>
      <c r="M68" s="22">
        <v>3671.6313599999999</v>
      </c>
      <c r="N68" s="22">
        <v>3457.28</v>
      </c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4">
        <f t="shared" si="1"/>
        <v>3</v>
      </c>
      <c r="AB68" s="25">
        <f t="shared" si="2"/>
        <v>3574.83</v>
      </c>
      <c r="AC68" s="25">
        <f t="shared" si="3"/>
        <v>3574.83</v>
      </c>
      <c r="AD68" s="26">
        <f t="shared" si="4"/>
        <v>3.0398883447838232</v>
      </c>
    </row>
    <row r="69" spans="1:30" ht="14.25">
      <c r="A69" s="13">
        <v>52</v>
      </c>
      <c r="B69" s="14" t="s">
        <v>168</v>
      </c>
      <c r="C69" s="15" t="s">
        <v>169</v>
      </c>
      <c r="D69" s="16" t="s">
        <v>66</v>
      </c>
      <c r="E69" s="17">
        <v>1</v>
      </c>
      <c r="F69" s="18"/>
      <c r="G69" s="17"/>
      <c r="H69" s="19"/>
      <c r="I69" s="19"/>
      <c r="J69" s="20">
        <v>1.0379</v>
      </c>
      <c r="K69" s="17"/>
      <c r="L69" s="21">
        <v>25499.9264</v>
      </c>
      <c r="M69" s="22">
        <v>26039.34792</v>
      </c>
      <c r="N69" s="22">
        <v>24519.16</v>
      </c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4">
        <f t="shared" si="1"/>
        <v>3</v>
      </c>
      <c r="AB69" s="25">
        <f t="shared" si="2"/>
        <v>25352.82</v>
      </c>
      <c r="AC69" s="25">
        <f t="shared" si="3"/>
        <v>25352.82</v>
      </c>
      <c r="AD69" s="26">
        <f t="shared" si="4"/>
        <v>3.039889427301643</v>
      </c>
    </row>
    <row r="70" spans="1:30" ht="14.25">
      <c r="A70" s="13">
        <v>53</v>
      </c>
      <c r="B70" s="14" t="s">
        <v>170</v>
      </c>
      <c r="C70" s="15" t="s">
        <v>171</v>
      </c>
      <c r="D70" s="16" t="s">
        <v>66</v>
      </c>
      <c r="E70" s="17">
        <v>1</v>
      </c>
      <c r="F70" s="18"/>
      <c r="G70" s="17"/>
      <c r="H70" s="19"/>
      <c r="I70" s="19"/>
      <c r="J70" s="20">
        <v>1.0379</v>
      </c>
      <c r="K70" s="17"/>
      <c r="L70" s="21">
        <v>6061.3696</v>
      </c>
      <c r="M70" s="22">
        <v>6189.5908799999997</v>
      </c>
      <c r="N70" s="22">
        <v>5828.24</v>
      </c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4">
        <f t="shared" si="1"/>
        <v>3</v>
      </c>
      <c r="AB70" s="25">
        <f t="shared" si="2"/>
        <v>6026.41</v>
      </c>
      <c r="AC70" s="25">
        <f t="shared" si="3"/>
        <v>6026.41</v>
      </c>
      <c r="AD70" s="26">
        <f t="shared" si="4"/>
        <v>3.0398854901027668</v>
      </c>
    </row>
    <row r="71" spans="1:30" ht="14.25">
      <c r="A71" s="13">
        <v>54</v>
      </c>
      <c r="B71" s="14" t="s">
        <v>172</v>
      </c>
      <c r="C71" s="15" t="s">
        <v>173</v>
      </c>
      <c r="D71" s="16" t="s">
        <v>66</v>
      </c>
      <c r="E71" s="17">
        <v>1</v>
      </c>
      <c r="F71" s="18"/>
      <c r="G71" s="17"/>
      <c r="H71" s="19"/>
      <c r="I71" s="19"/>
      <c r="J71" s="20">
        <v>1.0379</v>
      </c>
      <c r="K71" s="17"/>
      <c r="L71" s="21">
        <v>911.20640000000003</v>
      </c>
      <c r="M71" s="22">
        <v>930.48191999999995</v>
      </c>
      <c r="N71" s="22">
        <v>876.16</v>
      </c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4">
        <f t="shared" si="1"/>
        <v>3</v>
      </c>
      <c r="AB71" s="25">
        <f t="shared" si="2"/>
        <v>905.95</v>
      </c>
      <c r="AC71" s="25">
        <f t="shared" si="3"/>
        <v>905.95</v>
      </c>
      <c r="AD71" s="26">
        <f t="shared" si="4"/>
        <v>3.0398885746107629</v>
      </c>
    </row>
    <row r="72" spans="1:30" ht="25.5">
      <c r="A72" s="13">
        <v>55</v>
      </c>
      <c r="B72" s="14" t="s">
        <v>174</v>
      </c>
      <c r="C72" s="15" t="s">
        <v>175</v>
      </c>
      <c r="D72" s="16" t="s">
        <v>66</v>
      </c>
      <c r="E72" s="17">
        <v>1</v>
      </c>
      <c r="F72" s="18"/>
      <c r="G72" s="17"/>
      <c r="H72" s="19"/>
      <c r="I72" s="19"/>
      <c r="J72" s="20">
        <v>1.0379</v>
      </c>
      <c r="K72" s="17"/>
      <c r="L72" s="21">
        <v>1563.8271999999999</v>
      </c>
      <c r="M72" s="22">
        <v>1596.90816</v>
      </c>
      <c r="N72" s="22">
        <v>1503.68</v>
      </c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4">
        <f t="shared" si="1"/>
        <v>3</v>
      </c>
      <c r="AB72" s="25">
        <f t="shared" si="2"/>
        <v>1554.81</v>
      </c>
      <c r="AC72" s="25">
        <f t="shared" si="3"/>
        <v>1554.81</v>
      </c>
      <c r="AD72" s="26">
        <f t="shared" si="4"/>
        <v>3.0398809125322037</v>
      </c>
    </row>
    <row r="73" spans="1:30" ht="14.25">
      <c r="A73" s="13">
        <v>56</v>
      </c>
      <c r="B73" s="14" t="s">
        <v>176</v>
      </c>
      <c r="C73" s="15" t="s">
        <v>177</v>
      </c>
      <c r="D73" s="16" t="s">
        <v>66</v>
      </c>
      <c r="E73" s="17">
        <v>1</v>
      </c>
      <c r="F73" s="18"/>
      <c r="G73" s="17"/>
      <c r="H73" s="19"/>
      <c r="I73" s="19"/>
      <c r="J73" s="20">
        <v>1.0379</v>
      </c>
      <c r="K73" s="17"/>
      <c r="L73" s="21">
        <v>25018.156800000001</v>
      </c>
      <c r="M73" s="22">
        <v>25547.387040000001</v>
      </c>
      <c r="N73" s="22">
        <v>24055.919999999998</v>
      </c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4">
        <f t="shared" si="1"/>
        <v>3</v>
      </c>
      <c r="AB73" s="25">
        <f t="shared" si="2"/>
        <v>24873.83</v>
      </c>
      <c r="AC73" s="25">
        <f t="shared" si="3"/>
        <v>24873.83</v>
      </c>
      <c r="AD73" s="26">
        <f t="shared" si="4"/>
        <v>3.0398893879837807</v>
      </c>
    </row>
    <row r="74" spans="1:30" ht="25.5">
      <c r="A74" s="13">
        <v>57</v>
      </c>
      <c r="B74" s="14" t="s">
        <v>178</v>
      </c>
      <c r="C74" s="15" t="s">
        <v>179</v>
      </c>
      <c r="D74" s="16" t="s">
        <v>66</v>
      </c>
      <c r="E74" s="17">
        <v>1</v>
      </c>
      <c r="F74" s="18"/>
      <c r="G74" s="17"/>
      <c r="H74" s="19"/>
      <c r="I74" s="19"/>
      <c r="J74" s="20">
        <v>1.0379</v>
      </c>
      <c r="K74" s="17"/>
      <c r="L74" s="21">
        <v>7848.3807999999999</v>
      </c>
      <c r="M74" s="22">
        <v>8014.4042399999998</v>
      </c>
      <c r="N74" s="22">
        <v>7546.52</v>
      </c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4">
        <f t="shared" si="1"/>
        <v>3</v>
      </c>
      <c r="AB74" s="25">
        <f t="shared" si="2"/>
        <v>7803.1100000000006</v>
      </c>
      <c r="AC74" s="25">
        <f t="shared" si="3"/>
        <v>7803.1100000000006</v>
      </c>
      <c r="AD74" s="26">
        <f t="shared" si="4"/>
        <v>3.0398872124182161</v>
      </c>
    </row>
    <row r="75" spans="1:30" ht="25.5">
      <c r="A75" s="13">
        <v>58</v>
      </c>
      <c r="B75" s="14" t="s">
        <v>180</v>
      </c>
      <c r="C75" s="15" t="s">
        <v>181</v>
      </c>
      <c r="D75" s="16" t="s">
        <v>66</v>
      </c>
      <c r="E75" s="17">
        <v>1</v>
      </c>
      <c r="F75" s="18"/>
      <c r="G75" s="17"/>
      <c r="H75" s="19"/>
      <c r="I75" s="19"/>
      <c r="J75" s="20">
        <v>1.0379</v>
      </c>
      <c r="K75" s="17"/>
      <c r="L75" s="21">
        <v>2037.9007999999999</v>
      </c>
      <c r="M75" s="22">
        <v>2081.0102400000001</v>
      </c>
      <c r="N75" s="22">
        <v>1959.52</v>
      </c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4">
        <f t="shared" si="1"/>
        <v>3</v>
      </c>
      <c r="AB75" s="25">
        <f t="shared" si="2"/>
        <v>2026.15</v>
      </c>
      <c r="AC75" s="25">
        <f t="shared" si="3"/>
        <v>2026.15</v>
      </c>
      <c r="AD75" s="26">
        <f t="shared" si="4"/>
        <v>3.0398809716003385</v>
      </c>
    </row>
    <row r="76" spans="1:30" ht="14.25">
      <c r="A76" s="13">
        <v>59</v>
      </c>
      <c r="B76" s="14" t="s">
        <v>182</v>
      </c>
      <c r="C76" s="15" t="s">
        <v>183</v>
      </c>
      <c r="D76" s="16" t="s">
        <v>66</v>
      </c>
      <c r="E76" s="17">
        <v>1</v>
      </c>
      <c r="F76" s="18"/>
      <c r="G76" s="17"/>
      <c r="H76" s="19"/>
      <c r="I76" s="19"/>
      <c r="J76" s="20">
        <v>1.0379</v>
      </c>
      <c r="K76" s="17"/>
      <c r="L76" s="21">
        <v>903.5104</v>
      </c>
      <c r="M76" s="22">
        <v>922.62311999999997</v>
      </c>
      <c r="N76" s="22">
        <v>868.76</v>
      </c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4">
        <f t="shared" si="1"/>
        <v>3</v>
      </c>
      <c r="AB76" s="25">
        <f t="shared" si="2"/>
        <v>898.30000000000007</v>
      </c>
      <c r="AC76" s="25">
        <f t="shared" si="3"/>
        <v>898.30000000000007</v>
      </c>
      <c r="AD76" s="26">
        <f t="shared" si="4"/>
        <v>3.0398831441317964</v>
      </c>
    </row>
    <row r="77" spans="1:30" ht="14.25">
      <c r="A77" s="13">
        <v>60</v>
      </c>
      <c r="B77" s="14" t="s">
        <v>184</v>
      </c>
      <c r="C77" s="15" t="s">
        <v>185</v>
      </c>
      <c r="D77" s="16" t="s">
        <v>66</v>
      </c>
      <c r="E77" s="17">
        <v>1</v>
      </c>
      <c r="F77" s="18"/>
      <c r="G77" s="17"/>
      <c r="H77" s="19"/>
      <c r="I77" s="19"/>
      <c r="J77" s="20">
        <v>1.0379</v>
      </c>
      <c r="K77" s="17"/>
      <c r="L77" s="21">
        <v>38201.404799999997</v>
      </c>
      <c r="M77" s="22">
        <v>39009.511440000002</v>
      </c>
      <c r="N77" s="22">
        <v>36732.120000000003</v>
      </c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4">
        <f t="shared" si="1"/>
        <v>3</v>
      </c>
      <c r="AB77" s="25">
        <f t="shared" si="2"/>
        <v>37981.020000000004</v>
      </c>
      <c r="AC77" s="25">
        <f t="shared" si="3"/>
        <v>37981.020000000004</v>
      </c>
      <c r="AD77" s="26">
        <f t="shared" si="4"/>
        <v>3.0398898197823576</v>
      </c>
    </row>
    <row r="78" spans="1:30" ht="14.25">
      <c r="A78" s="13">
        <v>61</v>
      </c>
      <c r="B78" s="14" t="s">
        <v>186</v>
      </c>
      <c r="C78" s="15" t="s">
        <v>187</v>
      </c>
      <c r="D78" s="16" t="s">
        <v>66</v>
      </c>
      <c r="E78" s="17">
        <v>1</v>
      </c>
      <c r="F78" s="18"/>
      <c r="G78" s="17"/>
      <c r="H78" s="19"/>
      <c r="I78" s="19"/>
      <c r="J78" s="20">
        <v>1.0379</v>
      </c>
      <c r="K78" s="17"/>
      <c r="L78" s="21">
        <v>3366.2303999999999</v>
      </c>
      <c r="M78" s="22">
        <v>3362.9936400000001</v>
      </c>
      <c r="N78" s="22">
        <v>3236.76</v>
      </c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4">
        <f t="shared" si="1"/>
        <v>3</v>
      </c>
      <c r="AB78" s="25">
        <f t="shared" si="2"/>
        <v>3322</v>
      </c>
      <c r="AC78" s="25">
        <f t="shared" si="3"/>
        <v>3322</v>
      </c>
      <c r="AD78" s="26">
        <f t="shared" si="4"/>
        <v>2.2225507909362325</v>
      </c>
    </row>
    <row r="79" spans="1:30" ht="14.25">
      <c r="A79" s="13">
        <v>62</v>
      </c>
      <c r="B79" s="14" t="s">
        <v>188</v>
      </c>
      <c r="C79" s="15" t="s">
        <v>189</v>
      </c>
      <c r="D79" s="16" t="s">
        <v>66</v>
      </c>
      <c r="E79" s="17">
        <v>1</v>
      </c>
      <c r="F79" s="18"/>
      <c r="G79" s="17"/>
      <c r="H79" s="19"/>
      <c r="I79" s="19"/>
      <c r="J79" s="20">
        <v>1.0379</v>
      </c>
      <c r="K79" s="17"/>
      <c r="L79" s="21">
        <v>908.12800000000004</v>
      </c>
      <c r="M79" s="22">
        <v>907.25480000000005</v>
      </c>
      <c r="N79" s="22">
        <v>873.2</v>
      </c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4">
        <f t="shared" si="1"/>
        <v>3</v>
      </c>
      <c r="AB79" s="25">
        <f t="shared" si="2"/>
        <v>896.2</v>
      </c>
      <c r="AC79" s="25">
        <f t="shared" si="3"/>
        <v>896.2</v>
      </c>
      <c r="AD79" s="26">
        <f t="shared" si="4"/>
        <v>2.2225401317055695</v>
      </c>
    </row>
    <row r="80" spans="1:30" ht="25.5">
      <c r="A80" s="13">
        <v>63</v>
      </c>
      <c r="B80" s="14" t="s">
        <v>190</v>
      </c>
      <c r="C80" s="15" t="s">
        <v>191</v>
      </c>
      <c r="D80" s="16" t="s">
        <v>66</v>
      </c>
      <c r="E80" s="17">
        <v>1</v>
      </c>
      <c r="F80" s="18"/>
      <c r="G80" s="17"/>
      <c r="H80" s="19"/>
      <c r="I80" s="19"/>
      <c r="J80" s="20">
        <v>1.0379</v>
      </c>
      <c r="K80" s="17"/>
      <c r="L80" s="21">
        <v>326.31040000000002</v>
      </c>
      <c r="M80" s="22">
        <v>325.99664000000001</v>
      </c>
      <c r="N80" s="22">
        <v>313.76</v>
      </c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4">
        <f t="shared" si="1"/>
        <v>3</v>
      </c>
      <c r="AB80" s="25">
        <f t="shared" si="2"/>
        <v>322.03000000000003</v>
      </c>
      <c r="AC80" s="25">
        <f t="shared" si="3"/>
        <v>322.03000000000003</v>
      </c>
      <c r="AD80" s="26">
        <f t="shared" si="4"/>
        <v>2.2225015292252808</v>
      </c>
    </row>
    <row r="81" spans="1:30" ht="14.25">
      <c r="A81" s="13">
        <v>64</v>
      </c>
      <c r="B81" s="14" t="s">
        <v>192</v>
      </c>
      <c r="C81" s="15" t="s">
        <v>193</v>
      </c>
      <c r="D81" s="16" t="s">
        <v>66</v>
      </c>
      <c r="E81" s="17">
        <v>1</v>
      </c>
      <c r="F81" s="18"/>
      <c r="G81" s="17"/>
      <c r="H81" s="19"/>
      <c r="I81" s="19"/>
      <c r="J81" s="20">
        <v>1.0379</v>
      </c>
      <c r="K81" s="17"/>
      <c r="L81" s="21">
        <v>13915.9072</v>
      </c>
      <c r="M81" s="22">
        <v>13902.526519999999</v>
      </c>
      <c r="N81" s="22">
        <v>13380.68</v>
      </c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4">
        <f t="shared" si="1"/>
        <v>3</v>
      </c>
      <c r="AB81" s="25">
        <f t="shared" si="2"/>
        <v>13733.04</v>
      </c>
      <c r="AC81" s="25">
        <f t="shared" si="3"/>
        <v>13733.04</v>
      </c>
      <c r="AD81" s="26">
        <f t="shared" si="4"/>
        <v>2.2225540114486888</v>
      </c>
    </row>
    <row r="82" spans="1:30" ht="14.25">
      <c r="A82" s="13">
        <v>65</v>
      </c>
      <c r="B82" s="14" t="s">
        <v>194</v>
      </c>
      <c r="C82" s="15" t="s">
        <v>195</v>
      </c>
      <c r="D82" s="16" t="s">
        <v>66</v>
      </c>
      <c r="E82" s="17">
        <v>1</v>
      </c>
      <c r="F82" s="18"/>
      <c r="G82" s="17"/>
      <c r="H82" s="19"/>
      <c r="I82" s="19"/>
      <c r="J82" s="20">
        <v>1.0379</v>
      </c>
      <c r="K82" s="17"/>
      <c r="L82" s="21">
        <v>16494.067200000001</v>
      </c>
      <c r="M82" s="22">
        <v>16478.20752</v>
      </c>
      <c r="N82" s="22">
        <v>15859.68</v>
      </c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4">
        <f t="shared" ref="AA82:AA145" si="5">COUNTIF(K82:Z82,"&gt;0")</f>
        <v>3</v>
      </c>
      <c r="AB82" s="25">
        <f t="shared" ref="AB82:AB145" si="6">CEILING(SUM(K82:Z82)/COUNTIF(K82:Z82,"&gt;0"),0.01)</f>
        <v>16277.32</v>
      </c>
      <c r="AC82" s="25">
        <f t="shared" ref="AC82:AC145" si="7">AB82*E82</f>
        <v>16277.32</v>
      </c>
      <c r="AD82" s="26">
        <f t="shared" ref="AD82:AD145" si="8">STDEV(K82:Z82)/AB82*100</f>
        <v>2.2225541099189647</v>
      </c>
    </row>
    <row r="83" spans="1:30" ht="14.25">
      <c r="A83" s="13">
        <v>66</v>
      </c>
      <c r="B83" s="14" t="s">
        <v>196</v>
      </c>
      <c r="C83" s="15" t="s">
        <v>197</v>
      </c>
      <c r="D83" s="16" t="s">
        <v>66</v>
      </c>
      <c r="E83" s="17">
        <v>1</v>
      </c>
      <c r="F83" s="18"/>
      <c r="G83" s="17"/>
      <c r="H83" s="19"/>
      <c r="I83" s="19"/>
      <c r="J83" s="20">
        <v>1.0379</v>
      </c>
      <c r="K83" s="17"/>
      <c r="L83" s="21">
        <v>29706.560000000001</v>
      </c>
      <c r="M83" s="22">
        <v>29677.995999999999</v>
      </c>
      <c r="N83" s="22">
        <v>28564</v>
      </c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4">
        <f t="shared" si="5"/>
        <v>3</v>
      </c>
      <c r="AB83" s="25">
        <f t="shared" si="6"/>
        <v>29316.190000000002</v>
      </c>
      <c r="AC83" s="25">
        <f t="shared" si="7"/>
        <v>29316.190000000002</v>
      </c>
      <c r="AD83" s="26">
        <f t="shared" si="8"/>
        <v>2.222553996439522</v>
      </c>
    </row>
    <row r="84" spans="1:30" ht="14.25">
      <c r="A84" s="13">
        <v>67</v>
      </c>
      <c r="B84" s="14" t="s">
        <v>198</v>
      </c>
      <c r="C84" s="15" t="s">
        <v>199</v>
      </c>
      <c r="D84" s="16" t="s">
        <v>66</v>
      </c>
      <c r="E84" s="17">
        <v>1</v>
      </c>
      <c r="F84" s="18"/>
      <c r="G84" s="17"/>
      <c r="H84" s="19"/>
      <c r="I84" s="19"/>
      <c r="J84" s="20">
        <v>1.0379</v>
      </c>
      <c r="K84" s="17"/>
      <c r="L84" s="21">
        <v>87335.747199999998</v>
      </c>
      <c r="M84" s="22">
        <v>87251.770520000005</v>
      </c>
      <c r="N84" s="22">
        <v>83976.68</v>
      </c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4">
        <f t="shared" si="5"/>
        <v>3</v>
      </c>
      <c r="AB84" s="25">
        <f t="shared" si="6"/>
        <v>86188.07</v>
      </c>
      <c r="AC84" s="25">
        <f t="shared" si="7"/>
        <v>86188.07</v>
      </c>
      <c r="AD84" s="26">
        <f t="shared" si="8"/>
        <v>2.2225542446777817</v>
      </c>
    </row>
    <row r="85" spans="1:30" ht="25.5">
      <c r="A85" s="13">
        <v>68</v>
      </c>
      <c r="B85" s="14" t="s">
        <v>200</v>
      </c>
      <c r="C85" s="15" t="s">
        <v>201</v>
      </c>
      <c r="D85" s="16" t="s">
        <v>66</v>
      </c>
      <c r="E85" s="17">
        <v>1</v>
      </c>
      <c r="F85" s="18"/>
      <c r="G85" s="17"/>
      <c r="H85" s="19"/>
      <c r="I85" s="19"/>
      <c r="J85" s="20">
        <v>1.0379</v>
      </c>
      <c r="K85" s="17"/>
      <c r="L85" s="21">
        <v>46.176000000000002</v>
      </c>
      <c r="M85" s="22">
        <v>46.131599999999999</v>
      </c>
      <c r="N85" s="22">
        <v>44.4</v>
      </c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4">
        <f t="shared" si="5"/>
        <v>3</v>
      </c>
      <c r="AB85" s="25">
        <f t="shared" si="6"/>
        <v>45.57</v>
      </c>
      <c r="AC85" s="25">
        <f t="shared" si="7"/>
        <v>45.57</v>
      </c>
      <c r="AD85" s="26">
        <f t="shared" si="8"/>
        <v>2.2225153323814779</v>
      </c>
    </row>
    <row r="86" spans="1:30" ht="14.25">
      <c r="A86" s="13">
        <v>69</v>
      </c>
      <c r="B86" s="14" t="s">
        <v>202</v>
      </c>
      <c r="C86" s="15" t="s">
        <v>203</v>
      </c>
      <c r="D86" s="16" t="s">
        <v>66</v>
      </c>
      <c r="E86" s="17">
        <v>1</v>
      </c>
      <c r="F86" s="18"/>
      <c r="G86" s="17"/>
      <c r="H86" s="19"/>
      <c r="I86" s="19"/>
      <c r="J86" s="20">
        <v>1.0379</v>
      </c>
      <c r="K86" s="17"/>
      <c r="L86" s="21">
        <v>49.254399999999997</v>
      </c>
      <c r="M86" s="22">
        <v>49.207039999999999</v>
      </c>
      <c r="N86" s="22">
        <v>47.36</v>
      </c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4">
        <f t="shared" si="5"/>
        <v>3</v>
      </c>
      <c r="AB86" s="25">
        <f t="shared" si="6"/>
        <v>48.61</v>
      </c>
      <c r="AC86" s="25">
        <f t="shared" si="7"/>
        <v>48.61</v>
      </c>
      <c r="AD86" s="26">
        <f t="shared" si="8"/>
        <v>2.2224238896617758</v>
      </c>
    </row>
    <row r="87" spans="1:30" ht="14.25">
      <c r="A87" s="13">
        <v>70</v>
      </c>
      <c r="B87" s="14" t="s">
        <v>204</v>
      </c>
      <c r="C87" s="15" t="s">
        <v>205</v>
      </c>
      <c r="D87" s="16" t="s">
        <v>66</v>
      </c>
      <c r="E87" s="17">
        <v>1</v>
      </c>
      <c r="F87" s="18"/>
      <c r="G87" s="17"/>
      <c r="H87" s="19"/>
      <c r="I87" s="19"/>
      <c r="J87" s="20">
        <v>1.0379</v>
      </c>
      <c r="K87" s="17"/>
      <c r="L87" s="21">
        <v>8.4656000000000002</v>
      </c>
      <c r="M87" s="22">
        <v>8.4574599999999993</v>
      </c>
      <c r="N87" s="22">
        <v>8.14</v>
      </c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4">
        <f t="shared" si="5"/>
        <v>3</v>
      </c>
      <c r="AB87" s="25">
        <f t="shared" si="6"/>
        <v>8.36</v>
      </c>
      <c r="AC87" s="25">
        <f t="shared" si="7"/>
        <v>8.36</v>
      </c>
      <c r="AD87" s="26">
        <f t="shared" si="8"/>
        <v>2.2210531512432667</v>
      </c>
    </row>
    <row r="88" spans="1:30" ht="14.25">
      <c r="A88" s="13">
        <v>71</v>
      </c>
      <c r="B88" s="14" t="s">
        <v>206</v>
      </c>
      <c r="C88" s="15" t="s">
        <v>207</v>
      </c>
      <c r="D88" s="16" t="s">
        <v>66</v>
      </c>
      <c r="E88" s="17">
        <v>1</v>
      </c>
      <c r="F88" s="18"/>
      <c r="G88" s="17"/>
      <c r="H88" s="19"/>
      <c r="I88" s="19"/>
      <c r="J88" s="20">
        <v>1.0379</v>
      </c>
      <c r="K88" s="17"/>
      <c r="L88" s="21">
        <v>48.4848</v>
      </c>
      <c r="M88" s="22">
        <v>48.438180000000003</v>
      </c>
      <c r="N88" s="22">
        <v>46.62</v>
      </c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4">
        <f t="shared" si="5"/>
        <v>3</v>
      </c>
      <c r="AB88" s="25">
        <f t="shared" si="6"/>
        <v>47.85</v>
      </c>
      <c r="AC88" s="25">
        <f t="shared" si="7"/>
        <v>47.85</v>
      </c>
      <c r="AD88" s="26">
        <f t="shared" si="8"/>
        <v>2.2224456610556582</v>
      </c>
    </row>
    <row r="89" spans="1:30" ht="14.25">
      <c r="A89" s="13">
        <v>72</v>
      </c>
      <c r="B89" s="14" t="s">
        <v>208</v>
      </c>
      <c r="C89" s="15" t="s">
        <v>209</v>
      </c>
      <c r="D89" s="16" t="s">
        <v>66</v>
      </c>
      <c r="E89" s="17">
        <v>1</v>
      </c>
      <c r="F89" s="18"/>
      <c r="G89" s="17"/>
      <c r="H89" s="19"/>
      <c r="I89" s="19"/>
      <c r="J89" s="20">
        <v>1.0379</v>
      </c>
      <c r="K89" s="17"/>
      <c r="L89" s="21">
        <v>62.337600000000002</v>
      </c>
      <c r="M89" s="22">
        <v>62.277659999999997</v>
      </c>
      <c r="N89" s="22">
        <v>59.94</v>
      </c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4">
        <f t="shared" si="5"/>
        <v>3</v>
      </c>
      <c r="AB89" s="25">
        <f t="shared" si="6"/>
        <v>61.52</v>
      </c>
      <c r="AC89" s="25">
        <f t="shared" si="7"/>
        <v>61.52</v>
      </c>
      <c r="AD89" s="26">
        <f t="shared" si="8"/>
        <v>2.2224972690261406</v>
      </c>
    </row>
    <row r="90" spans="1:30" ht="14.25">
      <c r="A90" s="13">
        <v>73</v>
      </c>
      <c r="B90" s="14" t="s">
        <v>210</v>
      </c>
      <c r="C90" s="15" t="s">
        <v>211</v>
      </c>
      <c r="D90" s="16" t="s">
        <v>66</v>
      </c>
      <c r="E90" s="17">
        <v>1</v>
      </c>
      <c r="F90" s="18"/>
      <c r="G90" s="17"/>
      <c r="H90" s="19"/>
      <c r="I90" s="19"/>
      <c r="J90" s="20">
        <v>1.0379</v>
      </c>
      <c r="K90" s="17"/>
      <c r="L90" s="21">
        <v>45.406399999999998</v>
      </c>
      <c r="M90" s="22">
        <v>45.362740000000002</v>
      </c>
      <c r="N90" s="22">
        <v>43.66</v>
      </c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4">
        <f t="shared" si="5"/>
        <v>3</v>
      </c>
      <c r="AB90" s="25">
        <f t="shared" si="6"/>
        <v>44.81</v>
      </c>
      <c r="AC90" s="25">
        <f t="shared" si="7"/>
        <v>44.81</v>
      </c>
      <c r="AD90" s="26">
        <f t="shared" si="8"/>
        <v>2.2225401317060585</v>
      </c>
    </row>
    <row r="91" spans="1:30" ht="14.25">
      <c r="A91" s="13">
        <v>74</v>
      </c>
      <c r="B91" s="14" t="s">
        <v>212</v>
      </c>
      <c r="C91" s="15" t="s">
        <v>213</v>
      </c>
      <c r="D91" s="16" t="s">
        <v>66</v>
      </c>
      <c r="E91" s="17">
        <v>1</v>
      </c>
      <c r="F91" s="18"/>
      <c r="G91" s="17"/>
      <c r="H91" s="19"/>
      <c r="I91" s="19"/>
      <c r="J91" s="20">
        <v>1.0379</v>
      </c>
      <c r="K91" s="17"/>
      <c r="L91" s="21">
        <v>54.641599999999997</v>
      </c>
      <c r="M91" s="22">
        <v>54.589060000000003</v>
      </c>
      <c r="N91" s="22">
        <v>52.54</v>
      </c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4">
        <f t="shared" si="5"/>
        <v>3</v>
      </c>
      <c r="AB91" s="25">
        <f t="shared" si="6"/>
        <v>53.93</v>
      </c>
      <c r="AC91" s="25">
        <f t="shared" si="7"/>
        <v>53.93</v>
      </c>
      <c r="AD91" s="26">
        <f t="shared" si="8"/>
        <v>2.2222886712607819</v>
      </c>
    </row>
    <row r="92" spans="1:30" ht="14.25">
      <c r="A92" s="13">
        <v>75</v>
      </c>
      <c r="B92" s="14" t="s">
        <v>214</v>
      </c>
      <c r="C92" s="15" t="s">
        <v>215</v>
      </c>
      <c r="D92" s="16" t="s">
        <v>66</v>
      </c>
      <c r="E92" s="17">
        <v>1</v>
      </c>
      <c r="F92" s="18"/>
      <c r="G92" s="17"/>
      <c r="H92" s="19"/>
      <c r="I92" s="19"/>
      <c r="J92" s="20">
        <v>1.0379</v>
      </c>
      <c r="K92" s="17"/>
      <c r="L92" s="21">
        <v>3055.3119999999999</v>
      </c>
      <c r="M92" s="22">
        <v>3052.3742000000002</v>
      </c>
      <c r="N92" s="22">
        <v>2937.8</v>
      </c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4">
        <f t="shared" si="5"/>
        <v>3</v>
      </c>
      <c r="AB92" s="25">
        <f t="shared" si="6"/>
        <v>3015.17</v>
      </c>
      <c r="AC92" s="25">
        <f t="shared" si="7"/>
        <v>3015.17</v>
      </c>
      <c r="AD92" s="26">
        <f t="shared" si="8"/>
        <v>2.222548502384047</v>
      </c>
    </row>
    <row r="93" spans="1:30" ht="14.25">
      <c r="A93" s="13">
        <v>76</v>
      </c>
      <c r="B93" s="14" t="s">
        <v>216</v>
      </c>
      <c r="C93" s="15" t="s">
        <v>217</v>
      </c>
      <c r="D93" s="16" t="s">
        <v>66</v>
      </c>
      <c r="E93" s="17">
        <v>1</v>
      </c>
      <c r="F93" s="18"/>
      <c r="G93" s="17"/>
      <c r="H93" s="19"/>
      <c r="I93" s="19"/>
      <c r="J93" s="20">
        <v>1.0379</v>
      </c>
      <c r="K93" s="17"/>
      <c r="L93" s="21">
        <v>54.641599999999997</v>
      </c>
      <c r="M93" s="22">
        <v>54.589060000000003</v>
      </c>
      <c r="N93" s="22">
        <v>52.54</v>
      </c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4">
        <f t="shared" si="5"/>
        <v>3</v>
      </c>
      <c r="AB93" s="25">
        <f t="shared" si="6"/>
        <v>53.93</v>
      </c>
      <c r="AC93" s="25">
        <f t="shared" si="7"/>
        <v>53.93</v>
      </c>
      <c r="AD93" s="26">
        <f t="shared" si="8"/>
        <v>2.2222886712607819</v>
      </c>
    </row>
    <row r="94" spans="1:30" ht="14.25">
      <c r="A94" s="13">
        <v>77</v>
      </c>
      <c r="B94" s="14" t="s">
        <v>218</v>
      </c>
      <c r="C94" s="15" t="s">
        <v>219</v>
      </c>
      <c r="D94" s="16" t="s">
        <v>66</v>
      </c>
      <c r="E94" s="17">
        <v>1</v>
      </c>
      <c r="F94" s="18"/>
      <c r="G94" s="17"/>
      <c r="H94" s="19"/>
      <c r="I94" s="19"/>
      <c r="J94" s="20">
        <v>1.0379</v>
      </c>
      <c r="K94" s="17"/>
      <c r="L94" s="21">
        <v>15946.111999999999</v>
      </c>
      <c r="M94" s="22">
        <v>15930.779200000001</v>
      </c>
      <c r="N94" s="22">
        <v>15332.8</v>
      </c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4">
        <f t="shared" si="5"/>
        <v>3</v>
      </c>
      <c r="AB94" s="25">
        <f t="shared" si="6"/>
        <v>15736.57</v>
      </c>
      <c r="AC94" s="25">
        <f t="shared" si="7"/>
        <v>15736.57</v>
      </c>
      <c r="AD94" s="26">
        <f t="shared" si="8"/>
        <v>2.2225534651608858</v>
      </c>
    </row>
    <row r="95" spans="1:30" ht="14.25">
      <c r="A95" s="13">
        <v>78</v>
      </c>
      <c r="B95" s="14" t="s">
        <v>220</v>
      </c>
      <c r="C95" s="15" t="s">
        <v>221</v>
      </c>
      <c r="D95" s="16" t="s">
        <v>66</v>
      </c>
      <c r="E95" s="17">
        <v>1</v>
      </c>
      <c r="F95" s="18"/>
      <c r="G95" s="17"/>
      <c r="H95" s="19"/>
      <c r="I95" s="19"/>
      <c r="J95" s="20">
        <v>1.0379</v>
      </c>
      <c r="K95" s="17"/>
      <c r="L95" s="21">
        <v>7749.1023999999998</v>
      </c>
      <c r="M95" s="22">
        <v>7741.6513400000003</v>
      </c>
      <c r="N95" s="22">
        <v>7451.06</v>
      </c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4">
        <f t="shared" si="5"/>
        <v>3</v>
      </c>
      <c r="AB95" s="25">
        <f t="shared" si="6"/>
        <v>7647.28</v>
      </c>
      <c r="AC95" s="25">
        <f t="shared" si="7"/>
        <v>7647.28</v>
      </c>
      <c r="AD95" s="26">
        <f t="shared" si="8"/>
        <v>2.2225518062230591</v>
      </c>
    </row>
    <row r="96" spans="1:30" ht="14.25">
      <c r="A96" s="13">
        <v>79</v>
      </c>
      <c r="B96" s="14" t="s">
        <v>222</v>
      </c>
      <c r="C96" s="15" t="s">
        <v>223</v>
      </c>
      <c r="D96" s="16" t="s">
        <v>66</v>
      </c>
      <c r="E96" s="17">
        <v>1</v>
      </c>
      <c r="F96" s="18"/>
      <c r="G96" s="17"/>
      <c r="H96" s="19"/>
      <c r="I96" s="19"/>
      <c r="J96" s="20">
        <v>1.0379</v>
      </c>
      <c r="K96" s="17"/>
      <c r="L96" s="21">
        <v>68717.584000000003</v>
      </c>
      <c r="M96" s="22">
        <v>68651.509399999995</v>
      </c>
      <c r="N96" s="22">
        <v>66074.600000000006</v>
      </c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4">
        <f t="shared" si="5"/>
        <v>3</v>
      </c>
      <c r="AB96" s="25">
        <f t="shared" si="6"/>
        <v>67814.570000000007</v>
      </c>
      <c r="AC96" s="25">
        <f t="shared" si="7"/>
        <v>67814.570000000007</v>
      </c>
      <c r="AD96" s="26">
        <f t="shared" si="8"/>
        <v>2.2225541688836272</v>
      </c>
    </row>
    <row r="97" spans="1:30" ht="14.25">
      <c r="A97" s="13">
        <v>80</v>
      </c>
      <c r="B97" s="14" t="s">
        <v>224</v>
      </c>
      <c r="C97" s="15" t="s">
        <v>225</v>
      </c>
      <c r="D97" s="16" t="s">
        <v>66</v>
      </c>
      <c r="E97" s="17">
        <v>1</v>
      </c>
      <c r="F97" s="18"/>
      <c r="G97" s="17"/>
      <c r="H97" s="19"/>
      <c r="I97" s="19"/>
      <c r="J97" s="20">
        <v>1.0379</v>
      </c>
      <c r="K97" s="17"/>
      <c r="L97" s="21">
        <v>2305.7215999999999</v>
      </c>
      <c r="M97" s="22">
        <v>2303.5045599999999</v>
      </c>
      <c r="N97" s="22">
        <v>2217.04</v>
      </c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4">
        <f t="shared" si="5"/>
        <v>3</v>
      </c>
      <c r="AB97" s="25">
        <f t="shared" si="6"/>
        <v>2275.4299999999998</v>
      </c>
      <c r="AC97" s="25">
        <f t="shared" si="7"/>
        <v>2275.4299999999998</v>
      </c>
      <c r="AD97" s="26">
        <f t="shared" si="8"/>
        <v>2.2225465882281972</v>
      </c>
    </row>
    <row r="98" spans="1:30" ht="25.5">
      <c r="A98" s="13">
        <v>81</v>
      </c>
      <c r="B98" s="14" t="s">
        <v>226</v>
      </c>
      <c r="C98" s="15" t="s">
        <v>227</v>
      </c>
      <c r="D98" s="16" t="s">
        <v>66</v>
      </c>
      <c r="E98" s="17">
        <v>1</v>
      </c>
      <c r="F98" s="18"/>
      <c r="G98" s="17"/>
      <c r="H98" s="19"/>
      <c r="I98" s="19"/>
      <c r="J98" s="20">
        <v>1.0379</v>
      </c>
      <c r="K98" s="17"/>
      <c r="L98" s="21">
        <v>16531.008000000002</v>
      </c>
      <c r="M98" s="22">
        <v>16515.112799999999</v>
      </c>
      <c r="N98" s="22">
        <v>15895.2</v>
      </c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4">
        <f t="shared" si="5"/>
        <v>3</v>
      </c>
      <c r="AB98" s="25">
        <f t="shared" si="6"/>
        <v>16313.78</v>
      </c>
      <c r="AC98" s="25">
        <f t="shared" si="7"/>
        <v>16313.78</v>
      </c>
      <c r="AD98" s="26">
        <f t="shared" si="8"/>
        <v>2.2225534783111831</v>
      </c>
    </row>
    <row r="99" spans="1:30" ht="14.25">
      <c r="A99" s="13">
        <v>82</v>
      </c>
      <c r="B99" s="14" t="s">
        <v>228</v>
      </c>
      <c r="C99" s="15" t="s">
        <v>229</v>
      </c>
      <c r="D99" s="16" t="s">
        <v>66</v>
      </c>
      <c r="E99" s="17">
        <v>1</v>
      </c>
      <c r="F99" s="18"/>
      <c r="G99" s="17"/>
      <c r="H99" s="19"/>
      <c r="I99" s="19"/>
      <c r="J99" s="20">
        <v>1.0379</v>
      </c>
      <c r="K99" s="17"/>
      <c r="L99" s="21">
        <v>2471.9551999999999</v>
      </c>
      <c r="M99" s="22">
        <v>2469.5783200000001</v>
      </c>
      <c r="N99" s="22">
        <v>2376.88</v>
      </c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4">
        <f t="shared" si="5"/>
        <v>3</v>
      </c>
      <c r="AB99" s="25">
        <f t="shared" si="6"/>
        <v>2439.48</v>
      </c>
      <c r="AC99" s="25">
        <f t="shared" si="7"/>
        <v>2439.48</v>
      </c>
      <c r="AD99" s="26">
        <f t="shared" si="8"/>
        <v>2.2225463084597581</v>
      </c>
    </row>
    <row r="100" spans="1:30" ht="14.25">
      <c r="A100" s="13">
        <v>83</v>
      </c>
      <c r="B100" s="14" t="s">
        <v>230</v>
      </c>
      <c r="C100" s="15" t="s">
        <v>231</v>
      </c>
      <c r="D100" s="16" t="s">
        <v>66</v>
      </c>
      <c r="E100" s="17">
        <v>1</v>
      </c>
      <c r="F100" s="18"/>
      <c r="G100" s="17"/>
      <c r="H100" s="19"/>
      <c r="I100" s="19"/>
      <c r="J100" s="20">
        <v>1.0379</v>
      </c>
      <c r="K100" s="17"/>
      <c r="L100" s="21">
        <v>549.49440000000004</v>
      </c>
      <c r="M100" s="22">
        <v>548.96604000000002</v>
      </c>
      <c r="N100" s="22">
        <v>528.36</v>
      </c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4">
        <f t="shared" si="5"/>
        <v>3</v>
      </c>
      <c r="AB100" s="25">
        <f t="shared" si="6"/>
        <v>542.28</v>
      </c>
      <c r="AC100" s="25">
        <f t="shared" si="7"/>
        <v>542.28</v>
      </c>
      <c r="AD100" s="26">
        <f t="shared" si="8"/>
        <v>2.2225276277765245</v>
      </c>
    </row>
    <row r="101" spans="1:30" ht="14.25">
      <c r="A101" s="13">
        <v>84</v>
      </c>
      <c r="B101" s="14" t="s">
        <v>232</v>
      </c>
      <c r="C101" s="15" t="s">
        <v>233</v>
      </c>
      <c r="D101" s="16" t="s">
        <v>66</v>
      </c>
      <c r="E101" s="17">
        <v>1</v>
      </c>
      <c r="F101" s="18"/>
      <c r="G101" s="17"/>
      <c r="H101" s="19"/>
      <c r="I101" s="19"/>
      <c r="J101" s="20">
        <v>1.0379</v>
      </c>
      <c r="K101" s="17"/>
      <c r="L101" s="21">
        <v>5467.2384000000002</v>
      </c>
      <c r="M101" s="22">
        <v>5461.9814399999996</v>
      </c>
      <c r="N101" s="22">
        <v>5256.96</v>
      </c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4">
        <f t="shared" si="5"/>
        <v>3</v>
      </c>
      <c r="AB101" s="25">
        <f t="shared" si="6"/>
        <v>5395.4000000000005</v>
      </c>
      <c r="AC101" s="25">
        <f t="shared" si="7"/>
        <v>5395.4000000000005</v>
      </c>
      <c r="AD101" s="26">
        <f t="shared" si="8"/>
        <v>2.2225515820300439</v>
      </c>
    </row>
    <row r="102" spans="1:30" ht="14.25">
      <c r="A102" s="13">
        <v>85</v>
      </c>
      <c r="B102" s="14" t="s">
        <v>234</v>
      </c>
      <c r="C102" s="15" t="s">
        <v>235</v>
      </c>
      <c r="D102" s="16" t="s">
        <v>66</v>
      </c>
      <c r="E102" s="17">
        <v>1</v>
      </c>
      <c r="F102" s="18"/>
      <c r="G102" s="17"/>
      <c r="H102" s="19"/>
      <c r="I102" s="19"/>
      <c r="J102" s="20">
        <v>1.0379</v>
      </c>
      <c r="K102" s="17"/>
      <c r="L102" s="21">
        <v>226245.4688</v>
      </c>
      <c r="M102" s="22">
        <v>226027.92507999999</v>
      </c>
      <c r="N102" s="22">
        <v>217543.72</v>
      </c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4">
        <f t="shared" si="5"/>
        <v>3</v>
      </c>
      <c r="AB102" s="25">
        <f t="shared" si="6"/>
        <v>223272.38</v>
      </c>
      <c r="AC102" s="25">
        <f t="shared" si="7"/>
        <v>223272.38</v>
      </c>
      <c r="AD102" s="26">
        <f t="shared" si="8"/>
        <v>2.2225542635639917</v>
      </c>
    </row>
    <row r="103" spans="1:30" ht="14.25">
      <c r="A103" s="13">
        <v>86</v>
      </c>
      <c r="B103" s="14" t="s">
        <v>236</v>
      </c>
      <c r="C103" s="15" t="s">
        <v>237</v>
      </c>
      <c r="D103" s="16" t="s">
        <v>66</v>
      </c>
      <c r="E103" s="17">
        <v>1</v>
      </c>
      <c r="F103" s="18"/>
      <c r="G103" s="17"/>
      <c r="H103" s="19"/>
      <c r="I103" s="19"/>
      <c r="J103" s="20">
        <v>1.0379</v>
      </c>
      <c r="K103" s="17"/>
      <c r="L103" s="21">
        <v>527.94560000000001</v>
      </c>
      <c r="M103" s="22">
        <v>527.43795999999998</v>
      </c>
      <c r="N103" s="22">
        <v>507.64</v>
      </c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4">
        <f t="shared" si="5"/>
        <v>3</v>
      </c>
      <c r="AB103" s="25">
        <f t="shared" si="6"/>
        <v>521.01</v>
      </c>
      <c r="AC103" s="25">
        <f t="shared" si="7"/>
        <v>521.01</v>
      </c>
      <c r="AD103" s="26">
        <f t="shared" si="8"/>
        <v>2.2225451928589259</v>
      </c>
    </row>
    <row r="104" spans="1:30" ht="25.5">
      <c r="A104" s="13">
        <v>87</v>
      </c>
      <c r="B104" s="14" t="s">
        <v>238</v>
      </c>
      <c r="C104" s="15" t="s">
        <v>239</v>
      </c>
      <c r="D104" s="16" t="s">
        <v>66</v>
      </c>
      <c r="E104" s="17">
        <v>1</v>
      </c>
      <c r="F104" s="18"/>
      <c r="G104" s="17"/>
      <c r="H104" s="19"/>
      <c r="I104" s="19"/>
      <c r="J104" s="20">
        <v>1.0379</v>
      </c>
      <c r="K104" s="17"/>
      <c r="L104" s="21">
        <v>1370.6576</v>
      </c>
      <c r="M104" s="22">
        <v>1369.3396600000001</v>
      </c>
      <c r="N104" s="22">
        <v>1317.94</v>
      </c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4">
        <f t="shared" si="5"/>
        <v>3</v>
      </c>
      <c r="AB104" s="25">
        <f t="shared" si="6"/>
        <v>1352.65</v>
      </c>
      <c r="AC104" s="25">
        <f t="shared" si="7"/>
        <v>1352.65</v>
      </c>
      <c r="AD104" s="26">
        <f t="shared" si="8"/>
        <v>2.2225473724888856</v>
      </c>
    </row>
    <row r="105" spans="1:30" ht="14.25">
      <c r="A105" s="13">
        <v>88</v>
      </c>
      <c r="B105" s="14" t="s">
        <v>240</v>
      </c>
      <c r="C105" s="15" t="s">
        <v>241</v>
      </c>
      <c r="D105" s="16" t="s">
        <v>66</v>
      </c>
      <c r="E105" s="17">
        <v>1</v>
      </c>
      <c r="F105" s="18"/>
      <c r="G105" s="17"/>
      <c r="H105" s="19"/>
      <c r="I105" s="19"/>
      <c r="J105" s="20">
        <v>1.0379</v>
      </c>
      <c r="K105" s="17"/>
      <c r="L105" s="21">
        <v>14936.3968</v>
      </c>
      <c r="M105" s="22">
        <v>14922.034879999999</v>
      </c>
      <c r="N105" s="22">
        <v>14361.92</v>
      </c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4">
        <f t="shared" si="5"/>
        <v>3</v>
      </c>
      <c r="AB105" s="25">
        <f t="shared" si="6"/>
        <v>14740.12</v>
      </c>
      <c r="AC105" s="25">
        <f t="shared" si="7"/>
        <v>14740.12</v>
      </c>
      <c r="AD105" s="26">
        <f t="shared" si="8"/>
        <v>2.2225539320633936</v>
      </c>
    </row>
    <row r="106" spans="1:30" ht="14.25">
      <c r="A106" s="13">
        <v>89</v>
      </c>
      <c r="B106" s="14" t="s">
        <v>242</v>
      </c>
      <c r="C106" s="15" t="s">
        <v>243</v>
      </c>
      <c r="D106" s="16" t="s">
        <v>66</v>
      </c>
      <c r="E106" s="17">
        <v>1</v>
      </c>
      <c r="F106" s="18"/>
      <c r="G106" s="17"/>
      <c r="H106" s="19"/>
      <c r="I106" s="19"/>
      <c r="J106" s="20">
        <v>1.0379</v>
      </c>
      <c r="K106" s="17"/>
      <c r="L106" s="21">
        <v>4343.6224000000002</v>
      </c>
      <c r="M106" s="22">
        <v>4339.4458400000003</v>
      </c>
      <c r="N106" s="22">
        <v>4176.5600000000004</v>
      </c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4">
        <f t="shared" si="5"/>
        <v>3</v>
      </c>
      <c r="AB106" s="25">
        <f t="shared" si="6"/>
        <v>4286.55</v>
      </c>
      <c r="AC106" s="25">
        <f t="shared" si="7"/>
        <v>4286.55</v>
      </c>
      <c r="AD106" s="26">
        <f t="shared" si="8"/>
        <v>2.22255058941743</v>
      </c>
    </row>
    <row r="107" spans="1:30" ht="14.25">
      <c r="A107" s="13">
        <v>90</v>
      </c>
      <c r="B107" s="14" t="s">
        <v>244</v>
      </c>
      <c r="C107" s="15" t="s">
        <v>245</v>
      </c>
      <c r="D107" s="16" t="s">
        <v>66</v>
      </c>
      <c r="E107" s="17">
        <v>1</v>
      </c>
      <c r="F107" s="18"/>
      <c r="G107" s="17"/>
      <c r="H107" s="19"/>
      <c r="I107" s="19"/>
      <c r="J107" s="20">
        <v>1.0379</v>
      </c>
      <c r="K107" s="17"/>
      <c r="L107" s="21">
        <v>12930.8192</v>
      </c>
      <c r="M107" s="22">
        <v>12918.38572</v>
      </c>
      <c r="N107" s="22">
        <v>12433.48</v>
      </c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4">
        <f t="shared" si="5"/>
        <v>3</v>
      </c>
      <c r="AB107" s="25">
        <f t="shared" si="6"/>
        <v>12760.9</v>
      </c>
      <c r="AC107" s="25">
        <f t="shared" si="7"/>
        <v>12760.9</v>
      </c>
      <c r="AD107" s="26">
        <f t="shared" si="8"/>
        <v>2.2225534747441018</v>
      </c>
    </row>
    <row r="108" spans="1:30" ht="14.25">
      <c r="A108" s="13">
        <v>91</v>
      </c>
      <c r="B108" s="14" t="s">
        <v>246</v>
      </c>
      <c r="C108" s="15" t="s">
        <v>247</v>
      </c>
      <c r="D108" s="16" t="s">
        <v>66</v>
      </c>
      <c r="E108" s="17">
        <v>1</v>
      </c>
      <c r="F108" s="18"/>
      <c r="G108" s="17"/>
      <c r="H108" s="19"/>
      <c r="I108" s="19"/>
      <c r="J108" s="20">
        <v>1.0379</v>
      </c>
      <c r="K108" s="17"/>
      <c r="L108" s="21">
        <v>1562.288</v>
      </c>
      <c r="M108" s="22">
        <v>1560.7858000000001</v>
      </c>
      <c r="N108" s="22">
        <v>1502.2</v>
      </c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4">
        <f t="shared" si="5"/>
        <v>3</v>
      </c>
      <c r="AB108" s="25">
        <f t="shared" si="6"/>
        <v>1541.76</v>
      </c>
      <c r="AC108" s="25">
        <f t="shared" si="7"/>
        <v>1541.76</v>
      </c>
      <c r="AD108" s="26">
        <f t="shared" si="8"/>
        <v>2.2225513709907769</v>
      </c>
    </row>
    <row r="109" spans="1:30" ht="14.25">
      <c r="A109" s="13">
        <v>92</v>
      </c>
      <c r="B109" s="14" t="s">
        <v>248</v>
      </c>
      <c r="C109" s="15" t="s">
        <v>249</v>
      </c>
      <c r="D109" s="16" t="s">
        <v>66</v>
      </c>
      <c r="E109" s="17">
        <v>1</v>
      </c>
      <c r="F109" s="18"/>
      <c r="G109" s="17"/>
      <c r="H109" s="19"/>
      <c r="I109" s="19"/>
      <c r="J109" s="20">
        <v>1.0379</v>
      </c>
      <c r="K109" s="17"/>
      <c r="L109" s="21">
        <v>40924.249600000003</v>
      </c>
      <c r="M109" s="22">
        <v>40884.899360000003</v>
      </c>
      <c r="N109" s="22">
        <v>39350.239999999998</v>
      </c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4">
        <f t="shared" si="5"/>
        <v>3</v>
      </c>
      <c r="AB109" s="25">
        <f t="shared" si="6"/>
        <v>40386.47</v>
      </c>
      <c r="AC109" s="25">
        <f t="shared" si="7"/>
        <v>40386.47</v>
      </c>
      <c r="AD109" s="26">
        <f t="shared" si="8"/>
        <v>2.2225539642747973</v>
      </c>
    </row>
    <row r="110" spans="1:30" ht="14.25">
      <c r="A110" s="13">
        <v>93</v>
      </c>
      <c r="B110" s="14" t="s">
        <v>250</v>
      </c>
      <c r="C110" s="15" t="s">
        <v>251</v>
      </c>
      <c r="D110" s="16" t="s">
        <v>66</v>
      </c>
      <c r="E110" s="17">
        <v>1</v>
      </c>
      <c r="F110" s="18"/>
      <c r="G110" s="17"/>
      <c r="H110" s="19"/>
      <c r="I110" s="19"/>
      <c r="J110" s="20">
        <v>1.0379</v>
      </c>
      <c r="K110" s="17"/>
      <c r="L110" s="21">
        <v>3763.3440000000001</v>
      </c>
      <c r="M110" s="22">
        <v>3759.7253999999998</v>
      </c>
      <c r="N110" s="22">
        <v>3618.6</v>
      </c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4">
        <f t="shared" si="5"/>
        <v>3</v>
      </c>
      <c r="AB110" s="25">
        <f t="shared" si="6"/>
        <v>3713.89</v>
      </c>
      <c r="AC110" s="25">
        <f t="shared" si="7"/>
        <v>3713.89</v>
      </c>
      <c r="AD110" s="26">
        <f t="shared" si="8"/>
        <v>2.2225542305447132</v>
      </c>
    </row>
    <row r="111" spans="1:30" ht="14.25">
      <c r="A111" s="13">
        <v>94</v>
      </c>
      <c r="B111" s="14" t="s">
        <v>252</v>
      </c>
      <c r="C111" s="15" t="s">
        <v>253</v>
      </c>
      <c r="D111" s="16" t="s">
        <v>66</v>
      </c>
      <c r="E111" s="17">
        <v>1</v>
      </c>
      <c r="F111" s="18"/>
      <c r="G111" s="17"/>
      <c r="H111" s="19"/>
      <c r="I111" s="19"/>
      <c r="J111" s="20">
        <v>1.0379</v>
      </c>
      <c r="K111" s="17"/>
      <c r="L111" s="21">
        <v>21695.024000000001</v>
      </c>
      <c r="M111" s="22">
        <v>21674.163400000001</v>
      </c>
      <c r="N111" s="22">
        <v>20860.599999999999</v>
      </c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4">
        <f t="shared" si="5"/>
        <v>3</v>
      </c>
      <c r="AB111" s="25">
        <f t="shared" si="6"/>
        <v>21409.93</v>
      </c>
      <c r="AC111" s="25">
        <f t="shared" si="7"/>
        <v>21409.93</v>
      </c>
      <c r="AD111" s="26">
        <f t="shared" si="8"/>
        <v>2.2225542602655848</v>
      </c>
    </row>
    <row r="112" spans="1:30" ht="14.25">
      <c r="A112" s="13">
        <v>95</v>
      </c>
      <c r="B112" s="14" t="s">
        <v>254</v>
      </c>
      <c r="C112" s="15" t="s">
        <v>255</v>
      </c>
      <c r="D112" s="16" t="s">
        <v>66</v>
      </c>
      <c r="E112" s="17">
        <v>1</v>
      </c>
      <c r="F112" s="18"/>
      <c r="G112" s="17"/>
      <c r="H112" s="19"/>
      <c r="I112" s="19"/>
      <c r="J112" s="20">
        <v>1.0379</v>
      </c>
      <c r="K112" s="17"/>
      <c r="L112" s="21">
        <v>3403.9407999999999</v>
      </c>
      <c r="M112" s="22">
        <v>3400.6677800000002</v>
      </c>
      <c r="N112" s="22">
        <v>3273.02</v>
      </c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4">
        <f t="shared" si="5"/>
        <v>3</v>
      </c>
      <c r="AB112" s="25">
        <f t="shared" si="6"/>
        <v>3359.21</v>
      </c>
      <c r="AC112" s="25">
        <f t="shared" si="7"/>
        <v>3359.21</v>
      </c>
      <c r="AD112" s="26">
        <f t="shared" si="8"/>
        <v>2.2225540370620389</v>
      </c>
    </row>
    <row r="113" spans="1:30" ht="14.25">
      <c r="A113" s="13">
        <v>96</v>
      </c>
      <c r="B113" s="14" t="s">
        <v>256</v>
      </c>
      <c r="C113" s="15" t="s">
        <v>257</v>
      </c>
      <c r="D113" s="16" t="s">
        <v>66</v>
      </c>
      <c r="E113" s="17">
        <v>1</v>
      </c>
      <c r="F113" s="18"/>
      <c r="G113" s="17"/>
      <c r="H113" s="19"/>
      <c r="I113" s="19"/>
      <c r="J113" s="20">
        <v>1.0379</v>
      </c>
      <c r="K113" s="17"/>
      <c r="L113" s="21">
        <v>3403.9407999999999</v>
      </c>
      <c r="M113" s="22">
        <v>3400.6677800000002</v>
      </c>
      <c r="N113" s="22">
        <v>3273.02</v>
      </c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4">
        <f t="shared" si="5"/>
        <v>3</v>
      </c>
      <c r="AB113" s="25">
        <f t="shared" si="6"/>
        <v>3359.21</v>
      </c>
      <c r="AC113" s="25">
        <f t="shared" si="7"/>
        <v>3359.21</v>
      </c>
      <c r="AD113" s="26">
        <f t="shared" si="8"/>
        <v>2.2225540370620389</v>
      </c>
    </row>
    <row r="114" spans="1:30" ht="14.25">
      <c r="A114" s="13">
        <v>97</v>
      </c>
      <c r="B114" s="14" t="s">
        <v>258</v>
      </c>
      <c r="C114" s="15" t="s">
        <v>259</v>
      </c>
      <c r="D114" s="16" t="s">
        <v>66</v>
      </c>
      <c r="E114" s="17">
        <v>1</v>
      </c>
      <c r="F114" s="18"/>
      <c r="G114" s="17"/>
      <c r="H114" s="19"/>
      <c r="I114" s="19"/>
      <c r="J114" s="20">
        <v>1.0379</v>
      </c>
      <c r="K114" s="17"/>
      <c r="L114" s="21">
        <v>16209.315199999999</v>
      </c>
      <c r="M114" s="22">
        <v>16193.72932</v>
      </c>
      <c r="N114" s="22">
        <v>15585.88</v>
      </c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4">
        <f t="shared" si="5"/>
        <v>3</v>
      </c>
      <c r="AB114" s="25">
        <f t="shared" si="6"/>
        <v>15996.31</v>
      </c>
      <c r="AC114" s="25">
        <f t="shared" si="7"/>
        <v>15996.31</v>
      </c>
      <c r="AD114" s="26">
        <f t="shared" si="8"/>
        <v>2.222554096433528</v>
      </c>
    </row>
    <row r="115" spans="1:30" ht="14.25">
      <c r="A115" s="13">
        <v>98</v>
      </c>
      <c r="B115" s="14" t="s">
        <v>260</v>
      </c>
      <c r="C115" s="15" t="s">
        <v>261</v>
      </c>
      <c r="D115" s="16" t="s">
        <v>66</v>
      </c>
      <c r="E115" s="17">
        <v>1</v>
      </c>
      <c r="F115" s="18"/>
      <c r="G115" s="17"/>
      <c r="H115" s="19"/>
      <c r="I115" s="19"/>
      <c r="J115" s="20">
        <v>1.0379</v>
      </c>
      <c r="K115" s="17"/>
      <c r="L115" s="21">
        <v>1799.3248000000001</v>
      </c>
      <c r="M115" s="22">
        <v>1797.5946799999999</v>
      </c>
      <c r="N115" s="22">
        <v>1730.12</v>
      </c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4">
        <f t="shared" si="5"/>
        <v>3</v>
      </c>
      <c r="AB115" s="25">
        <f t="shared" si="6"/>
        <v>1775.68</v>
      </c>
      <c r="AC115" s="25">
        <f t="shared" si="7"/>
        <v>1775.68</v>
      </c>
      <c r="AD115" s="26">
        <f t="shared" si="8"/>
        <v>2.2225541332790142</v>
      </c>
    </row>
    <row r="116" spans="1:30" ht="14.25">
      <c r="A116" s="13">
        <v>99</v>
      </c>
      <c r="B116" s="14" t="s">
        <v>262</v>
      </c>
      <c r="C116" s="15" t="s">
        <v>263</v>
      </c>
      <c r="D116" s="16" t="s">
        <v>66</v>
      </c>
      <c r="E116" s="17">
        <v>1</v>
      </c>
      <c r="F116" s="18"/>
      <c r="G116" s="17"/>
      <c r="H116" s="19"/>
      <c r="I116" s="19"/>
      <c r="J116" s="20">
        <v>1.0379</v>
      </c>
      <c r="K116" s="17"/>
      <c r="L116" s="21">
        <v>3475.5136000000002</v>
      </c>
      <c r="M116" s="22">
        <v>3472.1717600000002</v>
      </c>
      <c r="N116" s="22">
        <v>3341.84</v>
      </c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4">
        <f t="shared" si="5"/>
        <v>3</v>
      </c>
      <c r="AB116" s="25">
        <f t="shared" si="6"/>
        <v>3429.85</v>
      </c>
      <c r="AC116" s="25">
        <f t="shared" si="7"/>
        <v>3429.85</v>
      </c>
      <c r="AD116" s="26">
        <f t="shared" si="8"/>
        <v>2.2225490279673155</v>
      </c>
    </row>
    <row r="117" spans="1:30" ht="14.25">
      <c r="A117" s="13">
        <v>100</v>
      </c>
      <c r="B117" s="14" t="s">
        <v>264</v>
      </c>
      <c r="C117" s="15" t="s">
        <v>265</v>
      </c>
      <c r="D117" s="16" t="s">
        <v>66</v>
      </c>
      <c r="E117" s="17">
        <v>1</v>
      </c>
      <c r="F117" s="18"/>
      <c r="G117" s="17"/>
      <c r="H117" s="19"/>
      <c r="I117" s="19"/>
      <c r="J117" s="20">
        <v>1.0379</v>
      </c>
      <c r="K117" s="17"/>
      <c r="L117" s="21">
        <v>2313.4176000000002</v>
      </c>
      <c r="M117" s="22">
        <v>2311.1931599999998</v>
      </c>
      <c r="N117" s="22">
        <v>2224.44</v>
      </c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4">
        <f t="shared" si="5"/>
        <v>3</v>
      </c>
      <c r="AB117" s="25">
        <f t="shared" si="6"/>
        <v>2283.02</v>
      </c>
      <c r="AC117" s="25">
        <f t="shared" si="7"/>
        <v>2283.02</v>
      </c>
      <c r="AD117" s="26">
        <f t="shared" si="8"/>
        <v>2.2225513518074091</v>
      </c>
    </row>
    <row r="118" spans="1:30" ht="14.25">
      <c r="A118" s="13">
        <v>101</v>
      </c>
      <c r="B118" s="14" t="s">
        <v>266</v>
      </c>
      <c r="C118" s="15" t="s">
        <v>267</v>
      </c>
      <c r="D118" s="16" t="s">
        <v>66</v>
      </c>
      <c r="E118" s="17">
        <v>1</v>
      </c>
      <c r="F118" s="18"/>
      <c r="G118" s="17"/>
      <c r="H118" s="19"/>
      <c r="I118" s="19"/>
      <c r="J118" s="20">
        <v>1.0379</v>
      </c>
      <c r="K118" s="17"/>
      <c r="L118" s="21">
        <v>9101.2896000000001</v>
      </c>
      <c r="M118" s="22">
        <v>9092.5383600000005</v>
      </c>
      <c r="N118" s="22">
        <v>8751.24</v>
      </c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4">
        <f t="shared" si="5"/>
        <v>3</v>
      </c>
      <c r="AB118" s="25">
        <f t="shared" si="6"/>
        <v>8981.69</v>
      </c>
      <c r="AC118" s="25">
        <f t="shared" si="7"/>
        <v>8981.69</v>
      </c>
      <c r="AD118" s="26">
        <f t="shared" si="8"/>
        <v>2.2225541819652963</v>
      </c>
    </row>
    <row r="119" spans="1:30" ht="14.25">
      <c r="A119" s="13">
        <v>102</v>
      </c>
      <c r="B119" s="14" t="s">
        <v>268</v>
      </c>
      <c r="C119" s="15" t="s">
        <v>269</v>
      </c>
      <c r="D119" s="16" t="s">
        <v>66</v>
      </c>
      <c r="E119" s="17">
        <v>1</v>
      </c>
      <c r="F119" s="18"/>
      <c r="G119" s="17"/>
      <c r="H119" s="19"/>
      <c r="I119" s="19"/>
      <c r="J119" s="20">
        <v>1.0379</v>
      </c>
      <c r="K119" s="17"/>
      <c r="L119" s="21">
        <v>718.80640000000005</v>
      </c>
      <c r="M119" s="22">
        <v>718.11523999999997</v>
      </c>
      <c r="N119" s="22">
        <v>691.16</v>
      </c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4">
        <f t="shared" si="5"/>
        <v>3</v>
      </c>
      <c r="AB119" s="25">
        <f t="shared" si="6"/>
        <v>709.37</v>
      </c>
      <c r="AC119" s="25">
        <f t="shared" si="7"/>
        <v>709.37</v>
      </c>
      <c r="AD119" s="26">
        <f t="shared" si="8"/>
        <v>2.2225247316332601</v>
      </c>
    </row>
    <row r="120" spans="1:30" ht="14.25">
      <c r="A120" s="13">
        <v>103</v>
      </c>
      <c r="B120" s="14" t="s">
        <v>270</v>
      </c>
      <c r="C120" s="15" t="s">
        <v>271</v>
      </c>
      <c r="D120" s="16" t="s">
        <v>66</v>
      </c>
      <c r="E120" s="17">
        <v>1</v>
      </c>
      <c r="F120" s="18"/>
      <c r="G120" s="17"/>
      <c r="H120" s="19"/>
      <c r="I120" s="19"/>
      <c r="J120" s="20">
        <v>1.0379</v>
      </c>
      <c r="K120" s="17"/>
      <c r="L120" s="21">
        <v>263.20319999999998</v>
      </c>
      <c r="M120" s="22">
        <v>262.95012000000003</v>
      </c>
      <c r="N120" s="22">
        <v>253.08</v>
      </c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4">
        <f t="shared" si="5"/>
        <v>3</v>
      </c>
      <c r="AB120" s="25">
        <f t="shared" si="6"/>
        <v>259.75</v>
      </c>
      <c r="AC120" s="25">
        <f t="shared" si="7"/>
        <v>259.75</v>
      </c>
      <c r="AD120" s="26">
        <f t="shared" si="8"/>
        <v>2.222506776019213</v>
      </c>
    </row>
    <row r="121" spans="1:30" ht="14.25">
      <c r="A121" s="13">
        <v>104</v>
      </c>
      <c r="B121" s="14" t="s">
        <v>272</v>
      </c>
      <c r="C121" s="15" t="s">
        <v>273</v>
      </c>
      <c r="D121" s="16" t="s">
        <v>66</v>
      </c>
      <c r="E121" s="17">
        <v>1</v>
      </c>
      <c r="F121" s="18"/>
      <c r="G121" s="17"/>
      <c r="H121" s="19"/>
      <c r="I121" s="19"/>
      <c r="J121" s="20">
        <v>1.0379</v>
      </c>
      <c r="K121" s="17"/>
      <c r="L121" s="21">
        <v>9138.2304000000004</v>
      </c>
      <c r="M121" s="22">
        <v>9129.4436399999995</v>
      </c>
      <c r="N121" s="22">
        <v>8786.76</v>
      </c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4">
        <f t="shared" si="5"/>
        <v>3</v>
      </c>
      <c r="AB121" s="25">
        <f t="shared" si="6"/>
        <v>9018.15</v>
      </c>
      <c r="AC121" s="25">
        <f t="shared" si="7"/>
        <v>9018.15</v>
      </c>
      <c r="AD121" s="26">
        <f t="shared" si="8"/>
        <v>2.2225530391019035</v>
      </c>
    </row>
    <row r="122" spans="1:30" ht="14.25">
      <c r="A122" s="13">
        <v>105</v>
      </c>
      <c r="B122" s="14" t="s">
        <v>274</v>
      </c>
      <c r="C122" s="15" t="s">
        <v>275</v>
      </c>
      <c r="D122" s="16" t="s">
        <v>66</v>
      </c>
      <c r="E122" s="17">
        <v>1</v>
      </c>
      <c r="F122" s="18"/>
      <c r="G122" s="17"/>
      <c r="H122" s="19"/>
      <c r="I122" s="19"/>
      <c r="J122" s="20">
        <v>1.0379</v>
      </c>
      <c r="K122" s="17"/>
      <c r="L122" s="21">
        <v>1095.9104</v>
      </c>
      <c r="M122" s="22">
        <v>1094.85664</v>
      </c>
      <c r="N122" s="22">
        <v>1053.76</v>
      </c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4">
        <f t="shared" si="5"/>
        <v>3</v>
      </c>
      <c r="AB122" s="25">
        <f t="shared" si="6"/>
        <v>1081.51</v>
      </c>
      <c r="AC122" s="25">
        <f t="shared" si="7"/>
        <v>1081.51</v>
      </c>
      <c r="AD122" s="26">
        <f t="shared" si="8"/>
        <v>2.2225523225877546</v>
      </c>
    </row>
    <row r="123" spans="1:30" ht="14.25">
      <c r="A123" s="13">
        <v>106</v>
      </c>
      <c r="B123" s="14" t="s">
        <v>276</v>
      </c>
      <c r="C123" s="15" t="s">
        <v>277</v>
      </c>
      <c r="D123" s="16" t="s">
        <v>66</v>
      </c>
      <c r="E123" s="17">
        <v>1</v>
      </c>
      <c r="F123" s="18"/>
      <c r="G123" s="17"/>
      <c r="H123" s="19"/>
      <c r="I123" s="19"/>
      <c r="J123" s="20">
        <v>1.0379</v>
      </c>
      <c r="K123" s="17"/>
      <c r="L123" s="21">
        <v>1142.0863999999999</v>
      </c>
      <c r="M123" s="22">
        <v>1140.9882399999999</v>
      </c>
      <c r="N123" s="22">
        <v>1098.1600000000001</v>
      </c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4">
        <f t="shared" si="5"/>
        <v>3</v>
      </c>
      <c r="AB123" s="25">
        <f t="shared" si="6"/>
        <v>1127.08</v>
      </c>
      <c r="AC123" s="25">
        <f t="shared" si="7"/>
        <v>1127.08</v>
      </c>
      <c r="AD123" s="26">
        <f t="shared" si="8"/>
        <v>2.2225508270033165</v>
      </c>
    </row>
    <row r="124" spans="1:30" ht="14.25">
      <c r="A124" s="13">
        <v>107</v>
      </c>
      <c r="B124" s="14" t="s">
        <v>278</v>
      </c>
      <c r="C124" s="15" t="s">
        <v>279</v>
      </c>
      <c r="D124" s="16" t="s">
        <v>66</v>
      </c>
      <c r="E124" s="17">
        <v>1</v>
      </c>
      <c r="F124" s="18"/>
      <c r="G124" s="17"/>
      <c r="H124" s="19"/>
      <c r="I124" s="19"/>
      <c r="J124" s="20">
        <v>1.0379</v>
      </c>
      <c r="K124" s="17"/>
      <c r="L124" s="21">
        <v>1899.3728000000001</v>
      </c>
      <c r="M124" s="22">
        <v>1897.54648</v>
      </c>
      <c r="N124" s="22">
        <v>1826.32</v>
      </c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4">
        <f t="shared" si="5"/>
        <v>3</v>
      </c>
      <c r="AB124" s="25">
        <f t="shared" si="6"/>
        <v>1874.42</v>
      </c>
      <c r="AC124" s="25">
        <f t="shared" si="7"/>
        <v>1874.42</v>
      </c>
      <c r="AD124" s="26">
        <f t="shared" si="8"/>
        <v>2.2225461607983164</v>
      </c>
    </row>
    <row r="125" spans="1:30" ht="14.25">
      <c r="A125" s="13">
        <v>108</v>
      </c>
      <c r="B125" s="14" t="s">
        <v>280</v>
      </c>
      <c r="C125" s="15" t="s">
        <v>281</v>
      </c>
      <c r="D125" s="16" t="s">
        <v>66</v>
      </c>
      <c r="E125" s="17">
        <v>1</v>
      </c>
      <c r="F125" s="18"/>
      <c r="G125" s="17"/>
      <c r="H125" s="19"/>
      <c r="I125" s="19"/>
      <c r="J125" s="20">
        <v>1.0379</v>
      </c>
      <c r="K125" s="17"/>
      <c r="L125" s="21">
        <v>1747.52</v>
      </c>
      <c r="M125" s="22">
        <v>1805.2832800000001</v>
      </c>
      <c r="N125" s="22">
        <v>1737.52</v>
      </c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4">
        <f t="shared" si="5"/>
        <v>3</v>
      </c>
      <c r="AB125" s="25">
        <f t="shared" si="6"/>
        <v>1763.45</v>
      </c>
      <c r="AC125" s="25">
        <f t="shared" si="7"/>
        <v>1763.45</v>
      </c>
      <c r="AD125" s="26">
        <f t="shared" si="8"/>
        <v>2.074327435181095</v>
      </c>
    </row>
    <row r="126" spans="1:30" ht="14.25">
      <c r="A126" s="13">
        <v>109</v>
      </c>
      <c r="B126" s="14" t="s">
        <v>282</v>
      </c>
      <c r="C126" s="15" t="s">
        <v>283</v>
      </c>
      <c r="D126" s="16" t="s">
        <v>66</v>
      </c>
      <c r="E126" s="17">
        <v>1</v>
      </c>
      <c r="F126" s="18"/>
      <c r="G126" s="17"/>
      <c r="H126" s="19"/>
      <c r="I126" s="19"/>
      <c r="J126" s="20">
        <v>1.0379</v>
      </c>
      <c r="K126" s="17"/>
      <c r="L126" s="21">
        <v>553.16</v>
      </c>
      <c r="M126" s="22">
        <v>564.34324000000004</v>
      </c>
      <c r="N126" s="22">
        <v>543.16</v>
      </c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4">
        <f t="shared" si="5"/>
        <v>3</v>
      </c>
      <c r="AB126" s="25">
        <f t="shared" si="6"/>
        <v>553.56000000000006</v>
      </c>
      <c r="AC126" s="25">
        <f t="shared" si="7"/>
        <v>553.56000000000006</v>
      </c>
      <c r="AD126" s="26">
        <f t="shared" si="8"/>
        <v>1.9143591103480679</v>
      </c>
    </row>
    <row r="127" spans="1:30" ht="14.25">
      <c r="A127" s="13">
        <v>110</v>
      </c>
      <c r="B127" s="14" t="s">
        <v>284</v>
      </c>
      <c r="C127" s="15" t="s">
        <v>285</v>
      </c>
      <c r="D127" s="16" t="s">
        <v>66</v>
      </c>
      <c r="E127" s="17">
        <v>1</v>
      </c>
      <c r="F127" s="18"/>
      <c r="G127" s="17"/>
      <c r="H127" s="19"/>
      <c r="I127" s="19"/>
      <c r="J127" s="20">
        <v>1.0379</v>
      </c>
      <c r="K127" s="17"/>
      <c r="L127" s="21">
        <v>553.16</v>
      </c>
      <c r="M127" s="22">
        <v>564.34324000000004</v>
      </c>
      <c r="N127" s="22">
        <v>543.16</v>
      </c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4">
        <f t="shared" si="5"/>
        <v>3</v>
      </c>
      <c r="AB127" s="25">
        <f t="shared" si="6"/>
        <v>553.56000000000006</v>
      </c>
      <c r="AC127" s="25">
        <f t="shared" si="7"/>
        <v>553.56000000000006</v>
      </c>
      <c r="AD127" s="26">
        <f t="shared" si="8"/>
        <v>1.9143591103480679</v>
      </c>
    </row>
    <row r="128" spans="1:30" ht="14.25">
      <c r="A128" s="13">
        <v>111</v>
      </c>
      <c r="B128" s="14" t="s">
        <v>286</v>
      </c>
      <c r="C128" s="15" t="s">
        <v>287</v>
      </c>
      <c r="D128" s="16" t="s">
        <v>66</v>
      </c>
      <c r="E128" s="17">
        <v>1</v>
      </c>
      <c r="F128" s="18"/>
      <c r="G128" s="17"/>
      <c r="H128" s="19"/>
      <c r="I128" s="19"/>
      <c r="J128" s="20">
        <v>1.0379</v>
      </c>
      <c r="K128" s="17"/>
      <c r="L128" s="21">
        <v>304.52</v>
      </c>
      <c r="M128" s="22">
        <v>306.00628</v>
      </c>
      <c r="N128" s="22">
        <v>294.52</v>
      </c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4">
        <f t="shared" si="5"/>
        <v>3</v>
      </c>
      <c r="AB128" s="25">
        <f t="shared" si="6"/>
        <v>301.69</v>
      </c>
      <c r="AC128" s="25">
        <f t="shared" si="7"/>
        <v>301.69</v>
      </c>
      <c r="AD128" s="26">
        <f t="shared" si="8"/>
        <v>2.0706402791414025</v>
      </c>
    </row>
    <row r="129" spans="1:30" ht="14.25">
      <c r="A129" s="13">
        <v>112</v>
      </c>
      <c r="B129" s="14" t="s">
        <v>288</v>
      </c>
      <c r="C129" s="15" t="s">
        <v>289</v>
      </c>
      <c r="D129" s="16" t="s">
        <v>66</v>
      </c>
      <c r="E129" s="17">
        <v>1</v>
      </c>
      <c r="F129" s="18"/>
      <c r="G129" s="17"/>
      <c r="H129" s="19"/>
      <c r="I129" s="19"/>
      <c r="J129" s="20">
        <v>1.0379</v>
      </c>
      <c r="K129" s="17"/>
      <c r="L129" s="21">
        <v>304.52</v>
      </c>
      <c r="M129" s="22">
        <v>306.00628</v>
      </c>
      <c r="N129" s="22">
        <v>294.52</v>
      </c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4">
        <f t="shared" si="5"/>
        <v>3</v>
      </c>
      <c r="AB129" s="25">
        <f t="shared" si="6"/>
        <v>301.69</v>
      </c>
      <c r="AC129" s="25">
        <f t="shared" si="7"/>
        <v>301.69</v>
      </c>
      <c r="AD129" s="26">
        <f t="shared" si="8"/>
        <v>2.0706402791414025</v>
      </c>
    </row>
    <row r="130" spans="1:30" ht="14.25">
      <c r="A130" s="13">
        <v>113</v>
      </c>
      <c r="B130" s="14" t="s">
        <v>290</v>
      </c>
      <c r="C130" s="15" t="s">
        <v>291</v>
      </c>
      <c r="D130" s="16" t="s">
        <v>66</v>
      </c>
      <c r="E130" s="17">
        <v>1</v>
      </c>
      <c r="F130" s="18"/>
      <c r="G130" s="17"/>
      <c r="H130" s="19"/>
      <c r="I130" s="19"/>
      <c r="J130" s="20">
        <v>1.0379</v>
      </c>
      <c r="K130" s="17"/>
      <c r="L130" s="21">
        <v>33.68</v>
      </c>
      <c r="M130" s="22">
        <v>24.60352</v>
      </c>
      <c r="N130" s="22">
        <v>23.68</v>
      </c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4">
        <f t="shared" si="5"/>
        <v>3</v>
      </c>
      <c r="AB130" s="25">
        <f t="shared" si="6"/>
        <v>27.330000000000002</v>
      </c>
      <c r="AC130" s="25">
        <f t="shared" si="7"/>
        <v>27.330000000000002</v>
      </c>
      <c r="AD130" s="26">
        <f t="shared" si="8"/>
        <v>20.220384413271137</v>
      </c>
    </row>
    <row r="131" spans="1:30" ht="14.25">
      <c r="A131" s="13">
        <v>114</v>
      </c>
      <c r="B131" s="14" t="s">
        <v>292</v>
      </c>
      <c r="C131" s="15" t="s">
        <v>293</v>
      </c>
      <c r="D131" s="16" t="s">
        <v>66</v>
      </c>
      <c r="E131" s="17">
        <v>1</v>
      </c>
      <c r="F131" s="18"/>
      <c r="G131" s="17"/>
      <c r="H131" s="19"/>
      <c r="I131" s="19"/>
      <c r="J131" s="20">
        <v>1.0379</v>
      </c>
      <c r="K131" s="17"/>
      <c r="L131" s="21">
        <v>2252.1999999999998</v>
      </c>
      <c r="M131" s="22">
        <v>2329.6457999999998</v>
      </c>
      <c r="N131" s="22">
        <v>2242.1999999999998</v>
      </c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4">
        <f t="shared" si="5"/>
        <v>3</v>
      </c>
      <c r="AB131" s="25">
        <f t="shared" si="6"/>
        <v>2274.69</v>
      </c>
      <c r="AC131" s="25">
        <f t="shared" si="7"/>
        <v>2274.69</v>
      </c>
      <c r="AD131" s="26">
        <f t="shared" si="8"/>
        <v>2.1041104008238878</v>
      </c>
    </row>
    <row r="132" spans="1:30" ht="14.25">
      <c r="A132" s="13">
        <v>115</v>
      </c>
      <c r="B132" s="14" t="s">
        <v>294</v>
      </c>
      <c r="C132" s="15" t="s">
        <v>295</v>
      </c>
      <c r="D132" s="16" t="s">
        <v>66</v>
      </c>
      <c r="E132" s="17">
        <v>1</v>
      </c>
      <c r="F132" s="18"/>
      <c r="G132" s="17"/>
      <c r="H132" s="19"/>
      <c r="I132" s="19"/>
      <c r="J132" s="20">
        <v>1.0379</v>
      </c>
      <c r="K132" s="17"/>
      <c r="L132" s="21">
        <v>8271.36</v>
      </c>
      <c r="M132" s="22">
        <v>8583.5530400000007</v>
      </c>
      <c r="N132" s="22">
        <v>8261.36</v>
      </c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4">
        <f t="shared" si="5"/>
        <v>3</v>
      </c>
      <c r="AB132" s="25">
        <f t="shared" si="6"/>
        <v>8372.1</v>
      </c>
      <c r="AC132" s="25">
        <f t="shared" si="7"/>
        <v>8372.1</v>
      </c>
      <c r="AD132" s="26">
        <f t="shared" si="8"/>
        <v>2.1882171890108602</v>
      </c>
    </row>
    <row r="133" spans="1:30" ht="14.25">
      <c r="A133" s="13">
        <v>116</v>
      </c>
      <c r="B133" s="14" t="s">
        <v>296</v>
      </c>
      <c r="C133" s="15" t="s">
        <v>297</v>
      </c>
      <c r="D133" s="16" t="s">
        <v>66</v>
      </c>
      <c r="E133" s="17">
        <v>1</v>
      </c>
      <c r="F133" s="18"/>
      <c r="G133" s="17"/>
      <c r="H133" s="19"/>
      <c r="I133" s="19"/>
      <c r="J133" s="20">
        <v>1.0379</v>
      </c>
      <c r="K133" s="17"/>
      <c r="L133" s="21">
        <v>986.8</v>
      </c>
      <c r="M133" s="22">
        <v>1014.8952</v>
      </c>
      <c r="N133" s="22">
        <v>976.8</v>
      </c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4">
        <f t="shared" si="5"/>
        <v>3</v>
      </c>
      <c r="AB133" s="25">
        <f t="shared" si="6"/>
        <v>992.84</v>
      </c>
      <c r="AC133" s="25">
        <f t="shared" si="7"/>
        <v>992.84</v>
      </c>
      <c r="AD133" s="26">
        <f t="shared" si="8"/>
        <v>1.989332022932967</v>
      </c>
    </row>
    <row r="134" spans="1:30" ht="14.25">
      <c r="A134" s="13">
        <v>117</v>
      </c>
      <c r="B134" s="14" t="s">
        <v>298</v>
      </c>
      <c r="C134" s="15" t="s">
        <v>299</v>
      </c>
      <c r="D134" s="16" t="s">
        <v>66</v>
      </c>
      <c r="E134" s="17">
        <v>1</v>
      </c>
      <c r="F134" s="18"/>
      <c r="G134" s="17"/>
      <c r="H134" s="19"/>
      <c r="I134" s="19"/>
      <c r="J134" s="20">
        <v>1.0379</v>
      </c>
      <c r="K134" s="17"/>
      <c r="L134" s="21">
        <v>9058.7199999999993</v>
      </c>
      <c r="M134" s="22">
        <v>9401.6200800000006</v>
      </c>
      <c r="N134" s="22">
        <v>9048.7199999999993</v>
      </c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4">
        <f t="shared" si="5"/>
        <v>3</v>
      </c>
      <c r="AB134" s="25">
        <f t="shared" si="6"/>
        <v>9169.69</v>
      </c>
      <c r="AC134" s="25">
        <f t="shared" si="7"/>
        <v>9169.69</v>
      </c>
      <c r="AD134" s="26">
        <f t="shared" si="8"/>
        <v>2.191158343832261</v>
      </c>
    </row>
    <row r="135" spans="1:30" ht="14.25">
      <c r="A135" s="13">
        <v>118</v>
      </c>
      <c r="B135" s="14" t="s">
        <v>300</v>
      </c>
      <c r="C135" s="15" t="s">
        <v>301</v>
      </c>
      <c r="D135" s="16" t="s">
        <v>66</v>
      </c>
      <c r="E135" s="17">
        <v>1</v>
      </c>
      <c r="F135" s="18"/>
      <c r="G135" s="17"/>
      <c r="H135" s="19"/>
      <c r="I135" s="19"/>
      <c r="J135" s="20">
        <v>1.0379</v>
      </c>
      <c r="K135" s="17"/>
      <c r="L135" s="21">
        <v>2844.2</v>
      </c>
      <c r="M135" s="22">
        <v>2944.7338</v>
      </c>
      <c r="N135" s="22">
        <v>2834.2</v>
      </c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4">
        <f t="shared" si="5"/>
        <v>3</v>
      </c>
      <c r="AB135" s="25">
        <f t="shared" si="6"/>
        <v>2874.38</v>
      </c>
      <c r="AC135" s="25">
        <f t="shared" si="7"/>
        <v>2874.38</v>
      </c>
      <c r="AD135" s="26">
        <f t="shared" si="8"/>
        <v>2.1268856998629087</v>
      </c>
    </row>
    <row r="136" spans="1:30" ht="14.25">
      <c r="A136" s="13">
        <v>119</v>
      </c>
      <c r="B136" s="14" t="s">
        <v>302</v>
      </c>
      <c r="C136" s="15" t="s">
        <v>303</v>
      </c>
      <c r="D136" s="16" t="s">
        <v>66</v>
      </c>
      <c r="E136" s="17">
        <v>1</v>
      </c>
      <c r="F136" s="18"/>
      <c r="G136" s="17"/>
      <c r="H136" s="19"/>
      <c r="I136" s="19"/>
      <c r="J136" s="20">
        <v>1.0379</v>
      </c>
      <c r="K136" s="17"/>
      <c r="L136" s="21">
        <v>1410.08</v>
      </c>
      <c r="M136" s="22">
        <v>1454.6831199999999</v>
      </c>
      <c r="N136" s="22">
        <v>1400.08</v>
      </c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4">
        <f t="shared" si="5"/>
        <v>3</v>
      </c>
      <c r="AB136" s="25">
        <f t="shared" si="6"/>
        <v>1421.6200000000001</v>
      </c>
      <c r="AC136" s="25">
        <f t="shared" si="7"/>
        <v>1421.6200000000001</v>
      </c>
      <c r="AD136" s="26">
        <f t="shared" si="8"/>
        <v>2.0449610686011961</v>
      </c>
    </row>
    <row r="137" spans="1:30" ht="14.25">
      <c r="A137" s="13">
        <v>120</v>
      </c>
      <c r="B137" s="14" t="s">
        <v>304</v>
      </c>
      <c r="C137" s="15" t="s">
        <v>305</v>
      </c>
      <c r="D137" s="16" t="s">
        <v>66</v>
      </c>
      <c r="E137" s="17">
        <v>1</v>
      </c>
      <c r="F137" s="18"/>
      <c r="G137" s="17"/>
      <c r="H137" s="19"/>
      <c r="I137" s="19"/>
      <c r="J137" s="20">
        <v>1.0379</v>
      </c>
      <c r="K137" s="17"/>
      <c r="L137" s="21">
        <v>1176.24</v>
      </c>
      <c r="M137" s="22">
        <v>1211.72336</v>
      </c>
      <c r="N137" s="22">
        <v>1166.24</v>
      </c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4">
        <f t="shared" si="5"/>
        <v>3</v>
      </c>
      <c r="AB137" s="25">
        <f t="shared" si="6"/>
        <v>1184.74</v>
      </c>
      <c r="AC137" s="25">
        <f t="shared" si="7"/>
        <v>1184.74</v>
      </c>
      <c r="AD137" s="26">
        <f t="shared" si="8"/>
        <v>2.0174806086859487</v>
      </c>
    </row>
    <row r="138" spans="1:30" ht="14.25">
      <c r="A138" s="13">
        <v>121</v>
      </c>
      <c r="B138" s="14" t="s">
        <v>306</v>
      </c>
      <c r="C138" s="15" t="s">
        <v>307</v>
      </c>
      <c r="D138" s="16" t="s">
        <v>66</v>
      </c>
      <c r="E138" s="17">
        <v>1</v>
      </c>
      <c r="F138" s="18"/>
      <c r="G138" s="17"/>
      <c r="H138" s="19"/>
      <c r="I138" s="19"/>
      <c r="J138" s="20">
        <v>1.0379</v>
      </c>
      <c r="K138" s="17"/>
      <c r="L138" s="21">
        <v>3134.28</v>
      </c>
      <c r="M138" s="22">
        <v>3246.1269200000002</v>
      </c>
      <c r="N138" s="22">
        <v>3124.28</v>
      </c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4">
        <f t="shared" si="5"/>
        <v>3</v>
      </c>
      <c r="AB138" s="25">
        <f t="shared" si="6"/>
        <v>3168.23</v>
      </c>
      <c r="AC138" s="25">
        <f t="shared" si="7"/>
        <v>3168.23</v>
      </c>
      <c r="AD138" s="26">
        <f t="shared" si="8"/>
        <v>2.1351555141242042</v>
      </c>
    </row>
    <row r="139" spans="1:30" ht="14.25">
      <c r="A139" s="13">
        <v>122</v>
      </c>
      <c r="B139" s="14" t="s">
        <v>308</v>
      </c>
      <c r="C139" s="15" t="s">
        <v>309</v>
      </c>
      <c r="D139" s="16" t="s">
        <v>66</v>
      </c>
      <c r="E139" s="17">
        <v>1</v>
      </c>
      <c r="F139" s="18"/>
      <c r="G139" s="17"/>
      <c r="H139" s="19"/>
      <c r="I139" s="19"/>
      <c r="J139" s="20">
        <v>1.0379</v>
      </c>
      <c r="K139" s="17"/>
      <c r="L139" s="21">
        <v>1424.88</v>
      </c>
      <c r="M139" s="22">
        <v>1470.06032</v>
      </c>
      <c r="N139" s="22">
        <v>1414.88</v>
      </c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4">
        <f t="shared" si="5"/>
        <v>3</v>
      </c>
      <c r="AB139" s="25">
        <f t="shared" si="6"/>
        <v>1436.6100000000001</v>
      </c>
      <c r="AC139" s="25">
        <f t="shared" si="7"/>
        <v>1436.6100000000001</v>
      </c>
      <c r="AD139" s="26">
        <f t="shared" si="8"/>
        <v>2.04647832175251</v>
      </c>
    </row>
    <row r="140" spans="1:30" ht="14.25">
      <c r="A140" s="13">
        <v>123</v>
      </c>
      <c r="B140" s="14" t="s">
        <v>310</v>
      </c>
      <c r="C140" s="15" t="s">
        <v>311</v>
      </c>
      <c r="D140" s="16" t="s">
        <v>66</v>
      </c>
      <c r="E140" s="17">
        <v>1</v>
      </c>
      <c r="F140" s="18"/>
      <c r="G140" s="17"/>
      <c r="H140" s="19"/>
      <c r="I140" s="19"/>
      <c r="J140" s="20">
        <v>1.0379</v>
      </c>
      <c r="K140" s="17"/>
      <c r="L140" s="21">
        <v>874.32</v>
      </c>
      <c r="M140" s="22">
        <v>898.02847999999994</v>
      </c>
      <c r="N140" s="22">
        <v>864.32</v>
      </c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4">
        <f t="shared" si="5"/>
        <v>3</v>
      </c>
      <c r="AB140" s="25">
        <f t="shared" si="6"/>
        <v>878.89</v>
      </c>
      <c r="AC140" s="25">
        <f t="shared" si="7"/>
        <v>878.89</v>
      </c>
      <c r="AD140" s="26">
        <f t="shared" si="8"/>
        <v>1.9698238969634492</v>
      </c>
    </row>
    <row r="141" spans="1:30" ht="14.25">
      <c r="A141" s="13">
        <v>124</v>
      </c>
      <c r="B141" s="14" t="s">
        <v>312</v>
      </c>
      <c r="C141" s="15" t="s">
        <v>313</v>
      </c>
      <c r="D141" s="16" t="s">
        <v>66</v>
      </c>
      <c r="E141" s="17">
        <v>1</v>
      </c>
      <c r="F141" s="18"/>
      <c r="G141" s="17"/>
      <c r="H141" s="19"/>
      <c r="I141" s="19"/>
      <c r="J141" s="20">
        <v>1.0379</v>
      </c>
      <c r="K141" s="17"/>
      <c r="L141" s="21">
        <v>6724.76</v>
      </c>
      <c r="M141" s="22">
        <v>6976.6356400000004</v>
      </c>
      <c r="N141" s="22">
        <v>6714.76</v>
      </c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4">
        <f t="shared" si="5"/>
        <v>3</v>
      </c>
      <c r="AB141" s="25">
        <f t="shared" si="6"/>
        <v>6805.39</v>
      </c>
      <c r="AC141" s="25">
        <f t="shared" si="7"/>
        <v>6805.39</v>
      </c>
      <c r="AD141" s="26">
        <f t="shared" si="8"/>
        <v>2.1804992875763691</v>
      </c>
    </row>
    <row r="142" spans="1:30" ht="14.25">
      <c r="A142" s="13">
        <v>125</v>
      </c>
      <c r="B142" s="14" t="s">
        <v>314</v>
      </c>
      <c r="C142" s="15" t="s">
        <v>315</v>
      </c>
      <c r="D142" s="16" t="s">
        <v>66</v>
      </c>
      <c r="E142" s="17">
        <v>1</v>
      </c>
      <c r="F142" s="18"/>
      <c r="G142" s="17"/>
      <c r="H142" s="19"/>
      <c r="I142" s="19"/>
      <c r="J142" s="20">
        <v>1.0379</v>
      </c>
      <c r="K142" s="17"/>
      <c r="L142" s="21">
        <v>4879.2</v>
      </c>
      <c r="M142" s="22">
        <v>5059.0987999999998</v>
      </c>
      <c r="N142" s="22">
        <v>4869.2</v>
      </c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4">
        <f t="shared" si="5"/>
        <v>3</v>
      </c>
      <c r="AB142" s="25">
        <f t="shared" si="6"/>
        <v>4935.84</v>
      </c>
      <c r="AC142" s="25">
        <f t="shared" si="7"/>
        <v>4935.84</v>
      </c>
      <c r="AD142" s="26">
        <f t="shared" si="8"/>
        <v>2.1651512674053337</v>
      </c>
    </row>
    <row r="143" spans="1:30" ht="14.25">
      <c r="A143" s="13">
        <v>126</v>
      </c>
      <c r="B143" s="14" t="s">
        <v>316</v>
      </c>
      <c r="C143" s="15" t="s">
        <v>317</v>
      </c>
      <c r="D143" s="16" t="s">
        <v>66</v>
      </c>
      <c r="E143" s="17">
        <v>1</v>
      </c>
      <c r="F143" s="18"/>
      <c r="G143" s="17"/>
      <c r="H143" s="19"/>
      <c r="I143" s="19"/>
      <c r="J143" s="20">
        <v>1.0379</v>
      </c>
      <c r="K143" s="17"/>
      <c r="L143" s="21">
        <v>5010.18</v>
      </c>
      <c r="M143" s="22">
        <v>5195.1870200000003</v>
      </c>
      <c r="N143" s="22">
        <v>5000.18</v>
      </c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4">
        <f t="shared" si="5"/>
        <v>3</v>
      </c>
      <c r="AB143" s="25">
        <f t="shared" si="6"/>
        <v>5068.5200000000004</v>
      </c>
      <c r="AC143" s="25">
        <f t="shared" si="7"/>
        <v>5068.5200000000004</v>
      </c>
      <c r="AD143" s="26">
        <f t="shared" si="8"/>
        <v>2.1665987611551794</v>
      </c>
    </row>
    <row r="144" spans="1:30" ht="14.25">
      <c r="A144" s="13">
        <v>127</v>
      </c>
      <c r="B144" s="14" t="s">
        <v>318</v>
      </c>
      <c r="C144" s="15" t="s">
        <v>319</v>
      </c>
      <c r="D144" s="16" t="s">
        <v>66</v>
      </c>
      <c r="E144" s="17">
        <v>1</v>
      </c>
      <c r="F144" s="18"/>
      <c r="G144" s="17"/>
      <c r="H144" s="19"/>
      <c r="I144" s="19"/>
      <c r="J144" s="20">
        <v>1.0379</v>
      </c>
      <c r="K144" s="17"/>
      <c r="L144" s="21">
        <v>1269.48</v>
      </c>
      <c r="M144" s="22">
        <v>1308.5997199999999</v>
      </c>
      <c r="N144" s="22">
        <v>1259.48</v>
      </c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4">
        <f t="shared" si="5"/>
        <v>3</v>
      </c>
      <c r="AB144" s="25">
        <f t="shared" si="6"/>
        <v>1279.19</v>
      </c>
      <c r="AC144" s="25">
        <f t="shared" si="7"/>
        <v>1279.19</v>
      </c>
      <c r="AD144" s="26">
        <f t="shared" si="8"/>
        <v>2.0293012724319532</v>
      </c>
    </row>
    <row r="145" spans="1:30" ht="14.25">
      <c r="A145" s="13">
        <v>128</v>
      </c>
      <c r="B145" s="14" t="s">
        <v>320</v>
      </c>
      <c r="C145" s="15" t="s">
        <v>321</v>
      </c>
      <c r="D145" s="16" t="s">
        <v>66</v>
      </c>
      <c r="E145" s="17">
        <v>1</v>
      </c>
      <c r="F145" s="18"/>
      <c r="G145" s="17"/>
      <c r="H145" s="19"/>
      <c r="I145" s="19"/>
      <c r="J145" s="20">
        <v>1.0379</v>
      </c>
      <c r="K145" s="17"/>
      <c r="L145" s="21">
        <v>885.42</v>
      </c>
      <c r="M145" s="22">
        <v>909.56137999999999</v>
      </c>
      <c r="N145" s="22">
        <v>875.42</v>
      </c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4">
        <f t="shared" si="5"/>
        <v>3</v>
      </c>
      <c r="AB145" s="25">
        <f t="shared" si="6"/>
        <v>890.14</v>
      </c>
      <c r="AC145" s="25">
        <f t="shared" si="7"/>
        <v>890.14</v>
      </c>
      <c r="AD145" s="26">
        <f t="shared" si="8"/>
        <v>1.9718267010173338</v>
      </c>
    </row>
    <row r="146" spans="1:30" ht="14.25">
      <c r="A146" s="13">
        <v>129</v>
      </c>
      <c r="B146" s="14" t="s">
        <v>322</v>
      </c>
      <c r="C146" s="15" t="s">
        <v>323</v>
      </c>
      <c r="D146" s="16" t="s">
        <v>66</v>
      </c>
      <c r="E146" s="17">
        <v>1</v>
      </c>
      <c r="F146" s="18"/>
      <c r="G146" s="17"/>
      <c r="H146" s="19"/>
      <c r="I146" s="19"/>
      <c r="J146" s="20">
        <v>1.0379</v>
      </c>
      <c r="K146" s="17"/>
      <c r="L146" s="21">
        <v>1253.2</v>
      </c>
      <c r="M146" s="22">
        <v>1291.6848</v>
      </c>
      <c r="N146" s="22">
        <v>1243.2</v>
      </c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4">
        <f t="shared" ref="AA146:AA209" si="9">COUNTIF(K146:Z146,"&gt;0")</f>
        <v>3</v>
      </c>
      <c r="AB146" s="25">
        <f t="shared" ref="AB146:AB209" si="10">CEILING(SUM(K146:Z146)/COUNTIF(K146:Z146,"&gt;0"),0.01)</f>
        <v>1262.7</v>
      </c>
      <c r="AC146" s="25">
        <f t="shared" ref="AC146:AC209" si="11">AB146*E146</f>
        <v>1262.7</v>
      </c>
      <c r="AD146" s="26">
        <f t="shared" ref="AD146:AD209" si="12">STDEV(K146:Z146)/AB146*100</f>
        <v>2.0273231406911778</v>
      </c>
    </row>
    <row r="147" spans="1:30" ht="14.25">
      <c r="A147" s="13">
        <v>130</v>
      </c>
      <c r="B147" s="14" t="s">
        <v>324</v>
      </c>
      <c r="C147" s="15" t="s">
        <v>325</v>
      </c>
      <c r="D147" s="16" t="s">
        <v>66</v>
      </c>
      <c r="E147" s="17">
        <v>1</v>
      </c>
      <c r="F147" s="18"/>
      <c r="G147" s="17"/>
      <c r="H147" s="19"/>
      <c r="I147" s="19"/>
      <c r="J147" s="20">
        <v>1.0379</v>
      </c>
      <c r="K147" s="17"/>
      <c r="L147" s="21">
        <v>8483</v>
      </c>
      <c r="M147" s="22">
        <v>8803.4470000000001</v>
      </c>
      <c r="N147" s="22">
        <v>8473</v>
      </c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4">
        <f t="shared" si="9"/>
        <v>3</v>
      </c>
      <c r="AB147" s="25">
        <f t="shared" si="10"/>
        <v>8586.49</v>
      </c>
      <c r="AC147" s="25">
        <f t="shared" si="11"/>
        <v>8586.49</v>
      </c>
      <c r="AD147" s="26">
        <f t="shared" si="12"/>
        <v>2.1890601063337956</v>
      </c>
    </row>
    <row r="148" spans="1:30" ht="14.25">
      <c r="A148" s="13">
        <v>131</v>
      </c>
      <c r="B148" s="14" t="s">
        <v>326</v>
      </c>
      <c r="C148" s="15" t="s">
        <v>327</v>
      </c>
      <c r="D148" s="16" t="s">
        <v>66</v>
      </c>
      <c r="E148" s="17">
        <v>1</v>
      </c>
      <c r="F148" s="18"/>
      <c r="G148" s="17"/>
      <c r="H148" s="19"/>
      <c r="I148" s="19"/>
      <c r="J148" s="20">
        <v>1.0379</v>
      </c>
      <c r="K148" s="17"/>
      <c r="L148" s="21">
        <v>2835.32</v>
      </c>
      <c r="M148" s="22">
        <v>2935.5074800000002</v>
      </c>
      <c r="N148" s="22">
        <v>2825.32</v>
      </c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4">
        <f t="shared" si="9"/>
        <v>3</v>
      </c>
      <c r="AB148" s="25">
        <f t="shared" si="10"/>
        <v>2865.39</v>
      </c>
      <c r="AC148" s="25">
        <f t="shared" si="11"/>
        <v>2865.39</v>
      </c>
      <c r="AD148" s="26">
        <f t="shared" si="12"/>
        <v>2.1266041020616471</v>
      </c>
    </row>
    <row r="149" spans="1:30" ht="14.25">
      <c r="A149" s="13">
        <v>132</v>
      </c>
      <c r="B149" s="14" t="s">
        <v>328</v>
      </c>
      <c r="C149" s="15" t="s">
        <v>329</v>
      </c>
      <c r="D149" s="16" t="s">
        <v>66</v>
      </c>
      <c r="E149" s="17">
        <v>1</v>
      </c>
      <c r="F149" s="18"/>
      <c r="G149" s="17"/>
      <c r="H149" s="19"/>
      <c r="I149" s="19"/>
      <c r="J149" s="20">
        <v>1.0379</v>
      </c>
      <c r="K149" s="17"/>
      <c r="L149" s="21">
        <v>1481.12</v>
      </c>
      <c r="M149" s="22">
        <v>1528.49368</v>
      </c>
      <c r="N149" s="22">
        <v>1471.12</v>
      </c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4">
        <f t="shared" si="9"/>
        <v>3</v>
      </c>
      <c r="AB149" s="25">
        <f t="shared" si="10"/>
        <v>1493.58</v>
      </c>
      <c r="AC149" s="25">
        <f t="shared" si="11"/>
        <v>1493.58</v>
      </c>
      <c r="AD149" s="26">
        <f t="shared" si="12"/>
        <v>2.0520198574264339</v>
      </c>
    </row>
    <row r="150" spans="1:30" ht="14.25">
      <c r="A150" s="13">
        <v>133</v>
      </c>
      <c r="B150" s="14" t="s">
        <v>330</v>
      </c>
      <c r="C150" s="15" t="s">
        <v>331</v>
      </c>
      <c r="D150" s="16" t="s">
        <v>66</v>
      </c>
      <c r="E150" s="17">
        <v>1</v>
      </c>
      <c r="F150" s="18"/>
      <c r="G150" s="17"/>
      <c r="H150" s="19"/>
      <c r="I150" s="19"/>
      <c r="J150" s="20">
        <v>1.0379</v>
      </c>
      <c r="K150" s="17"/>
      <c r="L150" s="21">
        <v>1051.92</v>
      </c>
      <c r="M150" s="22">
        <v>1082.5548799999999</v>
      </c>
      <c r="N150" s="22">
        <v>1041.92</v>
      </c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4">
        <f t="shared" si="9"/>
        <v>3</v>
      </c>
      <c r="AB150" s="25">
        <f t="shared" si="10"/>
        <v>1058.8</v>
      </c>
      <c r="AC150" s="25">
        <f t="shared" si="11"/>
        <v>1058.8</v>
      </c>
      <c r="AD150" s="26">
        <f t="shared" si="12"/>
        <v>1.9996846066760368</v>
      </c>
    </row>
    <row r="151" spans="1:30" ht="14.25">
      <c r="A151" s="13">
        <v>134</v>
      </c>
      <c r="B151" s="14" t="s">
        <v>332</v>
      </c>
      <c r="C151" s="15" t="s">
        <v>333</v>
      </c>
      <c r="D151" s="16" t="s">
        <v>66</v>
      </c>
      <c r="E151" s="17">
        <v>1</v>
      </c>
      <c r="F151" s="18"/>
      <c r="G151" s="17"/>
      <c r="H151" s="19"/>
      <c r="I151" s="19"/>
      <c r="J151" s="20">
        <v>1.0379</v>
      </c>
      <c r="K151" s="17"/>
      <c r="L151" s="21">
        <v>15178.52</v>
      </c>
      <c r="M151" s="22">
        <v>15760.092280000001</v>
      </c>
      <c r="N151" s="22">
        <v>15168.52</v>
      </c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4">
        <f t="shared" si="9"/>
        <v>3</v>
      </c>
      <c r="AB151" s="25">
        <f t="shared" si="10"/>
        <v>15369.050000000001</v>
      </c>
      <c r="AC151" s="25">
        <f t="shared" si="11"/>
        <v>15369.050000000001</v>
      </c>
      <c r="AD151" s="26">
        <f t="shared" si="12"/>
        <v>2.2037443574973046</v>
      </c>
    </row>
    <row r="152" spans="1:30" ht="14.25">
      <c r="A152" s="13">
        <v>135</v>
      </c>
      <c r="B152" s="14" t="s">
        <v>334</v>
      </c>
      <c r="C152" s="15" t="s">
        <v>335</v>
      </c>
      <c r="D152" s="16" t="s">
        <v>66</v>
      </c>
      <c r="E152" s="17">
        <v>1</v>
      </c>
      <c r="F152" s="18"/>
      <c r="G152" s="17"/>
      <c r="H152" s="19"/>
      <c r="I152" s="19"/>
      <c r="J152" s="20">
        <v>1.0379</v>
      </c>
      <c r="K152" s="17"/>
      <c r="L152" s="21">
        <v>10840.64</v>
      </c>
      <c r="M152" s="22">
        <v>11253.034960000001</v>
      </c>
      <c r="N152" s="22">
        <v>10830.64</v>
      </c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4">
        <f t="shared" si="9"/>
        <v>3</v>
      </c>
      <c r="AB152" s="25">
        <f t="shared" si="10"/>
        <v>10974.78</v>
      </c>
      <c r="AC152" s="25">
        <f t="shared" si="11"/>
        <v>10974.78</v>
      </c>
      <c r="AD152" s="26">
        <f t="shared" si="12"/>
        <v>2.1962623195362534</v>
      </c>
    </row>
    <row r="153" spans="1:30" ht="25.5">
      <c r="A153" s="13">
        <v>136</v>
      </c>
      <c r="B153" s="14" t="s">
        <v>336</v>
      </c>
      <c r="C153" s="15" t="s">
        <v>337</v>
      </c>
      <c r="D153" s="16" t="s">
        <v>66</v>
      </c>
      <c r="E153" s="17">
        <v>1</v>
      </c>
      <c r="F153" s="18"/>
      <c r="G153" s="17"/>
      <c r="H153" s="19"/>
      <c r="I153" s="19"/>
      <c r="J153" s="20">
        <v>1.0379</v>
      </c>
      <c r="K153" s="17"/>
      <c r="L153" s="21">
        <v>898</v>
      </c>
      <c r="M153" s="22">
        <v>922.63199999999995</v>
      </c>
      <c r="N153" s="22">
        <v>888</v>
      </c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4">
        <f t="shared" si="9"/>
        <v>3</v>
      </c>
      <c r="AB153" s="25">
        <f t="shared" si="10"/>
        <v>902.88</v>
      </c>
      <c r="AC153" s="25">
        <f t="shared" si="11"/>
        <v>902.88</v>
      </c>
      <c r="AD153" s="26">
        <f t="shared" si="12"/>
        <v>1.9740966811936469</v>
      </c>
    </row>
    <row r="154" spans="1:30" ht="25.5">
      <c r="A154" s="13">
        <v>137</v>
      </c>
      <c r="B154" s="14" t="s">
        <v>338</v>
      </c>
      <c r="C154" s="15" t="s">
        <v>339</v>
      </c>
      <c r="D154" s="16" t="s">
        <v>66</v>
      </c>
      <c r="E154" s="17">
        <v>1</v>
      </c>
      <c r="F154" s="18"/>
      <c r="G154" s="17"/>
      <c r="H154" s="19"/>
      <c r="I154" s="19"/>
      <c r="J154" s="20">
        <v>1.0379</v>
      </c>
      <c r="K154" s="17"/>
      <c r="L154" s="21">
        <v>898</v>
      </c>
      <c r="M154" s="22">
        <v>922.63199999999995</v>
      </c>
      <c r="N154" s="22">
        <v>888</v>
      </c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4">
        <f t="shared" si="9"/>
        <v>3</v>
      </c>
      <c r="AB154" s="25">
        <f t="shared" si="10"/>
        <v>902.88</v>
      </c>
      <c r="AC154" s="25">
        <f t="shared" si="11"/>
        <v>902.88</v>
      </c>
      <c r="AD154" s="26">
        <f t="shared" si="12"/>
        <v>1.9740966811936469</v>
      </c>
    </row>
    <row r="155" spans="1:30" ht="14.25">
      <c r="A155" s="13">
        <v>138</v>
      </c>
      <c r="B155" s="14" t="s">
        <v>340</v>
      </c>
      <c r="C155" s="15" t="s">
        <v>341</v>
      </c>
      <c r="D155" s="16" t="s">
        <v>66</v>
      </c>
      <c r="E155" s="17">
        <v>1</v>
      </c>
      <c r="F155" s="18"/>
      <c r="G155" s="17"/>
      <c r="H155" s="19"/>
      <c r="I155" s="19"/>
      <c r="J155" s="20">
        <v>1.0379</v>
      </c>
      <c r="K155" s="17"/>
      <c r="L155" s="21">
        <v>1722.36</v>
      </c>
      <c r="M155" s="22">
        <v>1779.14204</v>
      </c>
      <c r="N155" s="22">
        <v>1712.36</v>
      </c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4">
        <f t="shared" si="9"/>
        <v>3</v>
      </c>
      <c r="AB155" s="25">
        <f t="shared" si="10"/>
        <v>1737.96</v>
      </c>
      <c r="AC155" s="25">
        <f t="shared" si="11"/>
        <v>1737.96</v>
      </c>
      <c r="AD155" s="26">
        <f t="shared" si="12"/>
        <v>2.0724647553306652</v>
      </c>
    </row>
    <row r="156" spans="1:30" ht="14.25">
      <c r="A156" s="13">
        <v>139</v>
      </c>
      <c r="B156" s="14" t="s">
        <v>342</v>
      </c>
      <c r="C156" s="15" t="s">
        <v>343</v>
      </c>
      <c r="D156" s="16" t="s">
        <v>66</v>
      </c>
      <c r="E156" s="17">
        <v>1</v>
      </c>
      <c r="F156" s="18"/>
      <c r="G156" s="17"/>
      <c r="H156" s="19"/>
      <c r="I156" s="19"/>
      <c r="J156" s="20">
        <v>1.0379</v>
      </c>
      <c r="K156" s="17"/>
      <c r="L156" s="21">
        <v>116175.2</v>
      </c>
      <c r="M156" s="22">
        <v>120695.6428</v>
      </c>
      <c r="N156" s="22">
        <v>116165.2</v>
      </c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4">
        <f t="shared" si="9"/>
        <v>3</v>
      </c>
      <c r="AB156" s="25">
        <f t="shared" si="10"/>
        <v>117678.69</v>
      </c>
      <c r="AC156" s="25">
        <f t="shared" si="11"/>
        <v>117678.69</v>
      </c>
      <c r="AD156" s="26">
        <f t="shared" si="12"/>
        <v>2.2202578928952112</v>
      </c>
    </row>
    <row r="157" spans="1:30" ht="14.25">
      <c r="A157" s="13">
        <v>140</v>
      </c>
      <c r="B157" s="14" t="s">
        <v>344</v>
      </c>
      <c r="C157" s="15" t="s">
        <v>345</v>
      </c>
      <c r="D157" s="16" t="s">
        <v>66</v>
      </c>
      <c r="E157" s="17">
        <v>1</v>
      </c>
      <c r="F157" s="18"/>
      <c r="G157" s="17"/>
      <c r="H157" s="19"/>
      <c r="I157" s="19"/>
      <c r="J157" s="20">
        <v>1.0379</v>
      </c>
      <c r="K157" s="17"/>
      <c r="L157" s="21">
        <v>41627.599999999999</v>
      </c>
      <c r="M157" s="22">
        <v>43240.686399999999</v>
      </c>
      <c r="N157" s="22">
        <v>41617.599999999999</v>
      </c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4">
        <f t="shared" si="9"/>
        <v>3</v>
      </c>
      <c r="AB157" s="25">
        <f t="shared" si="10"/>
        <v>42161.97</v>
      </c>
      <c r="AC157" s="25">
        <f t="shared" si="11"/>
        <v>42161.97</v>
      </c>
      <c r="AD157" s="26">
        <f t="shared" si="12"/>
        <v>2.2157788142052359</v>
      </c>
    </row>
    <row r="158" spans="1:30" ht="14.25">
      <c r="A158" s="13">
        <v>141</v>
      </c>
      <c r="B158" s="14" t="s">
        <v>346</v>
      </c>
      <c r="C158" s="15" t="s">
        <v>347</v>
      </c>
      <c r="D158" s="16" t="s">
        <v>66</v>
      </c>
      <c r="E158" s="17">
        <v>1</v>
      </c>
      <c r="F158" s="18"/>
      <c r="G158" s="17"/>
      <c r="H158" s="19"/>
      <c r="I158" s="19"/>
      <c r="J158" s="20">
        <v>1.0379</v>
      </c>
      <c r="K158" s="17"/>
      <c r="L158" s="21">
        <v>2104.1999999999998</v>
      </c>
      <c r="M158" s="22">
        <v>2175.8737999999998</v>
      </c>
      <c r="N158" s="22">
        <v>2094.1999999999998</v>
      </c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4">
        <f t="shared" si="9"/>
        <v>3</v>
      </c>
      <c r="AB158" s="25">
        <f t="shared" si="10"/>
        <v>2124.7600000000002</v>
      </c>
      <c r="AC158" s="25">
        <f t="shared" si="11"/>
        <v>2124.7600000000002</v>
      </c>
      <c r="AD158" s="26">
        <f t="shared" si="12"/>
        <v>2.0966658580899562</v>
      </c>
    </row>
    <row r="159" spans="1:30" ht="14.25">
      <c r="A159" s="13">
        <v>142</v>
      </c>
      <c r="B159" s="14" t="s">
        <v>348</v>
      </c>
      <c r="C159" s="15" t="s">
        <v>349</v>
      </c>
      <c r="D159" s="16" t="s">
        <v>66</v>
      </c>
      <c r="E159" s="17">
        <v>1</v>
      </c>
      <c r="F159" s="18"/>
      <c r="G159" s="17"/>
      <c r="H159" s="19"/>
      <c r="I159" s="19"/>
      <c r="J159" s="20">
        <v>1.0379</v>
      </c>
      <c r="K159" s="17"/>
      <c r="L159" s="21">
        <v>946.1</v>
      </c>
      <c r="M159" s="22">
        <v>972.60789999999997</v>
      </c>
      <c r="N159" s="22">
        <v>936.1</v>
      </c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4">
        <f t="shared" si="9"/>
        <v>3</v>
      </c>
      <c r="AB159" s="25">
        <f t="shared" si="10"/>
        <v>951.61</v>
      </c>
      <c r="AC159" s="25">
        <f t="shared" si="11"/>
        <v>951.61</v>
      </c>
      <c r="AD159" s="26">
        <f t="shared" si="12"/>
        <v>1.9825069133669941</v>
      </c>
    </row>
    <row r="160" spans="1:30" ht="14.25">
      <c r="A160" s="13">
        <v>143</v>
      </c>
      <c r="B160" s="14" t="s">
        <v>350</v>
      </c>
      <c r="C160" s="15" t="s">
        <v>351</v>
      </c>
      <c r="D160" s="16" t="s">
        <v>66</v>
      </c>
      <c r="E160" s="17">
        <v>1</v>
      </c>
      <c r="F160" s="18"/>
      <c r="G160" s="17"/>
      <c r="H160" s="19"/>
      <c r="I160" s="19"/>
      <c r="J160" s="20">
        <v>1.0379</v>
      </c>
      <c r="K160" s="17"/>
      <c r="L160" s="21">
        <v>187.6</v>
      </c>
      <c r="M160" s="22">
        <v>184.5264</v>
      </c>
      <c r="N160" s="22">
        <v>177.6</v>
      </c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4">
        <f t="shared" si="9"/>
        <v>3</v>
      </c>
      <c r="AB160" s="25">
        <f t="shared" si="10"/>
        <v>183.25</v>
      </c>
      <c r="AC160" s="25">
        <f t="shared" si="11"/>
        <v>183.25</v>
      </c>
      <c r="AD160" s="26">
        <f t="shared" si="12"/>
        <v>2.7952016958348311</v>
      </c>
    </row>
    <row r="161" spans="1:30" ht="14.25">
      <c r="A161" s="13">
        <v>144</v>
      </c>
      <c r="B161" s="14" t="s">
        <v>352</v>
      </c>
      <c r="C161" s="15" t="s">
        <v>353</v>
      </c>
      <c r="D161" s="16" t="s">
        <v>66</v>
      </c>
      <c r="E161" s="17">
        <v>1</v>
      </c>
      <c r="F161" s="18"/>
      <c r="G161" s="17"/>
      <c r="H161" s="19"/>
      <c r="I161" s="19"/>
      <c r="J161" s="20">
        <v>1.0379</v>
      </c>
      <c r="K161" s="17"/>
      <c r="L161" s="21">
        <v>158697.07999999999</v>
      </c>
      <c r="M161" s="22">
        <v>164875.87612</v>
      </c>
      <c r="N161" s="22">
        <v>158687.07999999999</v>
      </c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4">
        <f t="shared" si="9"/>
        <v>3</v>
      </c>
      <c r="AB161" s="25">
        <f t="shared" si="10"/>
        <v>160753.35</v>
      </c>
      <c r="AC161" s="25">
        <f t="shared" si="11"/>
        <v>160753.35</v>
      </c>
      <c r="AD161" s="26">
        <f t="shared" si="12"/>
        <v>2.2209302983001309</v>
      </c>
    </row>
    <row r="162" spans="1:30" ht="25.5">
      <c r="A162" s="13">
        <v>145</v>
      </c>
      <c r="B162" s="14" t="s">
        <v>354</v>
      </c>
      <c r="C162" s="15" t="s">
        <v>355</v>
      </c>
      <c r="D162" s="16" t="s">
        <v>66</v>
      </c>
      <c r="E162" s="17">
        <v>1</v>
      </c>
      <c r="F162" s="18"/>
      <c r="G162" s="17"/>
      <c r="H162" s="19"/>
      <c r="I162" s="19"/>
      <c r="J162" s="20">
        <v>1.0379</v>
      </c>
      <c r="K162" s="17"/>
      <c r="L162" s="21">
        <v>17401.48</v>
      </c>
      <c r="M162" s="22">
        <v>18069.747719999999</v>
      </c>
      <c r="N162" s="22">
        <v>17391.48</v>
      </c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4">
        <f t="shared" si="9"/>
        <v>3</v>
      </c>
      <c r="AB162" s="25">
        <f t="shared" si="10"/>
        <v>17620.91</v>
      </c>
      <c r="AC162" s="25">
        <f t="shared" si="11"/>
        <v>17620.91</v>
      </c>
      <c r="AD162" s="26">
        <f t="shared" si="12"/>
        <v>2.2061485791083424</v>
      </c>
    </row>
    <row r="163" spans="1:30" ht="14.25">
      <c r="A163" s="13">
        <v>146</v>
      </c>
      <c r="B163" s="14" t="s">
        <v>356</v>
      </c>
      <c r="C163" s="15" t="s">
        <v>357</v>
      </c>
      <c r="D163" s="16" t="s">
        <v>66</v>
      </c>
      <c r="E163" s="17">
        <v>1</v>
      </c>
      <c r="F163" s="18"/>
      <c r="G163" s="17"/>
      <c r="H163" s="19"/>
      <c r="I163" s="19"/>
      <c r="J163" s="20">
        <v>1.0379</v>
      </c>
      <c r="K163" s="17"/>
      <c r="L163" s="21">
        <v>579.79999999999995</v>
      </c>
      <c r="M163" s="22">
        <v>592.0222</v>
      </c>
      <c r="N163" s="22">
        <v>569.79999999999995</v>
      </c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4">
        <f t="shared" si="9"/>
        <v>3</v>
      </c>
      <c r="AB163" s="25">
        <f t="shared" si="10"/>
        <v>580.55000000000007</v>
      </c>
      <c r="AC163" s="25">
        <f t="shared" si="11"/>
        <v>580.55000000000007</v>
      </c>
      <c r="AD163" s="26">
        <f t="shared" si="12"/>
        <v>1.9170791078808764</v>
      </c>
    </row>
    <row r="164" spans="1:30" ht="14.25">
      <c r="A164" s="13">
        <v>147</v>
      </c>
      <c r="B164" s="14" t="s">
        <v>358</v>
      </c>
      <c r="C164" s="15" t="s">
        <v>359</v>
      </c>
      <c r="D164" s="16" t="s">
        <v>66</v>
      </c>
      <c r="E164" s="17">
        <v>1</v>
      </c>
      <c r="F164" s="18"/>
      <c r="G164" s="17"/>
      <c r="H164" s="19"/>
      <c r="I164" s="19"/>
      <c r="J164" s="20">
        <v>1.0379</v>
      </c>
      <c r="K164" s="17"/>
      <c r="L164" s="21">
        <v>579.05999999999995</v>
      </c>
      <c r="M164" s="22">
        <v>591.25333999999998</v>
      </c>
      <c r="N164" s="22">
        <v>569.05999999999995</v>
      </c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4">
        <f t="shared" si="9"/>
        <v>3</v>
      </c>
      <c r="AB164" s="25">
        <f t="shared" si="10"/>
        <v>579.80000000000007</v>
      </c>
      <c r="AC164" s="25">
        <f t="shared" si="11"/>
        <v>579.80000000000007</v>
      </c>
      <c r="AD164" s="26">
        <f t="shared" si="12"/>
        <v>1.9169919067108447</v>
      </c>
    </row>
    <row r="165" spans="1:30" ht="14.25">
      <c r="A165" s="13">
        <v>148</v>
      </c>
      <c r="B165" s="14" t="s">
        <v>360</v>
      </c>
      <c r="C165" s="15" t="s">
        <v>361</v>
      </c>
      <c r="D165" s="16" t="s">
        <v>66</v>
      </c>
      <c r="E165" s="17">
        <v>1</v>
      </c>
      <c r="F165" s="18"/>
      <c r="G165" s="17"/>
      <c r="H165" s="19"/>
      <c r="I165" s="19"/>
      <c r="J165" s="20">
        <v>1.0379</v>
      </c>
      <c r="K165" s="17"/>
      <c r="L165" s="21">
        <v>141.72</v>
      </c>
      <c r="M165" s="22">
        <v>136.85708</v>
      </c>
      <c r="N165" s="22">
        <v>131.72</v>
      </c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4">
        <f t="shared" si="9"/>
        <v>3</v>
      </c>
      <c r="AB165" s="25">
        <f t="shared" si="10"/>
        <v>136.77000000000001</v>
      </c>
      <c r="AC165" s="25">
        <f t="shared" si="11"/>
        <v>136.77000000000001</v>
      </c>
      <c r="AD165" s="26">
        <f t="shared" si="12"/>
        <v>3.6562304050479928</v>
      </c>
    </row>
    <row r="166" spans="1:30" ht="14.25">
      <c r="A166" s="13">
        <v>149</v>
      </c>
      <c r="B166" s="14" t="s">
        <v>362</v>
      </c>
      <c r="C166" s="15" t="s">
        <v>363</v>
      </c>
      <c r="D166" s="16" t="s">
        <v>66</v>
      </c>
      <c r="E166" s="17">
        <v>1</v>
      </c>
      <c r="F166" s="18"/>
      <c r="G166" s="17"/>
      <c r="H166" s="19"/>
      <c r="I166" s="19"/>
      <c r="J166" s="20">
        <v>1.0379</v>
      </c>
      <c r="K166" s="17"/>
      <c r="L166" s="21">
        <v>197.96</v>
      </c>
      <c r="M166" s="22">
        <v>195.29043999999999</v>
      </c>
      <c r="N166" s="22">
        <v>187.96</v>
      </c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4">
        <f t="shared" si="9"/>
        <v>3</v>
      </c>
      <c r="AB166" s="25">
        <f t="shared" si="10"/>
        <v>193.74</v>
      </c>
      <c r="AC166" s="25">
        <f t="shared" si="11"/>
        <v>193.74</v>
      </c>
      <c r="AD166" s="26">
        <f t="shared" si="12"/>
        <v>2.6725859318998628</v>
      </c>
    </row>
    <row r="167" spans="1:30" ht="14.25">
      <c r="A167" s="13">
        <v>150</v>
      </c>
      <c r="B167" s="14" t="s">
        <v>364</v>
      </c>
      <c r="C167" s="15" t="s">
        <v>365</v>
      </c>
      <c r="D167" s="16" t="s">
        <v>66</v>
      </c>
      <c r="E167" s="17">
        <v>1</v>
      </c>
      <c r="F167" s="18"/>
      <c r="G167" s="17"/>
      <c r="H167" s="19"/>
      <c r="I167" s="19"/>
      <c r="J167" s="20">
        <v>1.0379</v>
      </c>
      <c r="K167" s="17"/>
      <c r="L167" s="21">
        <v>5335.04</v>
      </c>
      <c r="M167" s="22">
        <v>5532.7165599999998</v>
      </c>
      <c r="N167" s="22">
        <v>5325.04</v>
      </c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4">
        <f t="shared" si="9"/>
        <v>3</v>
      </c>
      <c r="AB167" s="25">
        <f t="shared" si="10"/>
        <v>5397.6</v>
      </c>
      <c r="AC167" s="25">
        <f t="shared" si="11"/>
        <v>5397.6</v>
      </c>
      <c r="AD167" s="26">
        <f t="shared" si="12"/>
        <v>2.1698929401230846</v>
      </c>
    </row>
    <row r="168" spans="1:30" ht="14.25">
      <c r="A168" s="13">
        <v>151</v>
      </c>
      <c r="B168" s="14" t="s">
        <v>366</v>
      </c>
      <c r="C168" s="15" t="s">
        <v>367</v>
      </c>
      <c r="D168" s="16" t="s">
        <v>66</v>
      </c>
      <c r="E168" s="17">
        <v>1</v>
      </c>
      <c r="F168" s="18"/>
      <c r="G168" s="17"/>
      <c r="H168" s="19"/>
      <c r="I168" s="19"/>
      <c r="J168" s="20">
        <v>1.0379</v>
      </c>
      <c r="K168" s="17"/>
      <c r="L168" s="21">
        <v>3726.28</v>
      </c>
      <c r="M168" s="22">
        <v>3861.2149199999999</v>
      </c>
      <c r="N168" s="22">
        <v>3716.28</v>
      </c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4">
        <f t="shared" si="9"/>
        <v>3</v>
      </c>
      <c r="AB168" s="25">
        <f t="shared" si="10"/>
        <v>3767.9300000000003</v>
      </c>
      <c r="AC168" s="25">
        <f t="shared" si="11"/>
        <v>3767.9300000000003</v>
      </c>
      <c r="AD168" s="26">
        <f t="shared" si="12"/>
        <v>2.1482892512001075</v>
      </c>
    </row>
    <row r="169" spans="1:30" ht="14.25">
      <c r="A169" s="13">
        <v>152</v>
      </c>
      <c r="B169" s="14" t="s">
        <v>368</v>
      </c>
      <c r="C169" s="15" t="s">
        <v>369</v>
      </c>
      <c r="D169" s="16" t="s">
        <v>66</v>
      </c>
      <c r="E169" s="17">
        <v>1</v>
      </c>
      <c r="F169" s="18"/>
      <c r="G169" s="17"/>
      <c r="H169" s="19"/>
      <c r="I169" s="19"/>
      <c r="J169" s="20">
        <v>1.0379</v>
      </c>
      <c r="K169" s="17"/>
      <c r="L169" s="21">
        <v>665.64</v>
      </c>
      <c r="M169" s="22">
        <v>681.20996000000002</v>
      </c>
      <c r="N169" s="22">
        <v>655.64</v>
      </c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4">
        <f t="shared" si="9"/>
        <v>3</v>
      </c>
      <c r="AB169" s="25">
        <f t="shared" si="10"/>
        <v>667.5</v>
      </c>
      <c r="AC169" s="25">
        <f t="shared" si="11"/>
        <v>667.5</v>
      </c>
      <c r="AD169" s="26">
        <f t="shared" si="12"/>
        <v>1.9304409030058578</v>
      </c>
    </row>
    <row r="170" spans="1:30" ht="25.5">
      <c r="A170" s="13">
        <v>153</v>
      </c>
      <c r="B170" s="14" t="s">
        <v>370</v>
      </c>
      <c r="C170" s="15" t="s">
        <v>371</v>
      </c>
      <c r="D170" s="16" t="s">
        <v>66</v>
      </c>
      <c r="E170" s="17">
        <v>1</v>
      </c>
      <c r="F170" s="18"/>
      <c r="G170" s="17"/>
      <c r="H170" s="19"/>
      <c r="I170" s="19"/>
      <c r="J170" s="20">
        <v>1.0379</v>
      </c>
      <c r="K170" s="17"/>
      <c r="L170" s="21">
        <v>16710.32</v>
      </c>
      <c r="M170" s="22">
        <v>17351.63248</v>
      </c>
      <c r="N170" s="22">
        <v>16700.32</v>
      </c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4">
        <f t="shared" si="9"/>
        <v>3</v>
      </c>
      <c r="AB170" s="25">
        <f t="shared" si="10"/>
        <v>16920.760000000002</v>
      </c>
      <c r="AC170" s="25">
        <f t="shared" si="11"/>
        <v>16920.760000000002</v>
      </c>
      <c r="AD170" s="26">
        <f t="shared" si="12"/>
        <v>2.2054693850404661</v>
      </c>
    </row>
    <row r="171" spans="1:30" ht="14.25">
      <c r="A171" s="13">
        <v>154</v>
      </c>
      <c r="B171" s="14" t="s">
        <v>372</v>
      </c>
      <c r="C171" s="15" t="s">
        <v>373</v>
      </c>
      <c r="D171" s="16" t="s">
        <v>66</v>
      </c>
      <c r="E171" s="17">
        <v>1</v>
      </c>
      <c r="F171" s="18"/>
      <c r="G171" s="17"/>
      <c r="H171" s="19"/>
      <c r="I171" s="19"/>
      <c r="J171" s="20">
        <v>1.0379</v>
      </c>
      <c r="K171" s="17"/>
      <c r="L171" s="21">
        <v>23219.360000000001</v>
      </c>
      <c r="M171" s="22">
        <v>24114.52504</v>
      </c>
      <c r="N171" s="22">
        <v>23209.360000000001</v>
      </c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4">
        <f t="shared" si="9"/>
        <v>3</v>
      </c>
      <c r="AB171" s="25">
        <f t="shared" si="10"/>
        <v>23514.420000000002</v>
      </c>
      <c r="AC171" s="25">
        <f t="shared" si="11"/>
        <v>23514.420000000002</v>
      </c>
      <c r="AD171" s="26">
        <f t="shared" si="12"/>
        <v>2.2102802427317449</v>
      </c>
    </row>
    <row r="172" spans="1:30" ht="14.25">
      <c r="A172" s="13">
        <v>155</v>
      </c>
      <c r="B172" s="14" t="s">
        <v>374</v>
      </c>
      <c r="C172" s="15" t="s">
        <v>375</v>
      </c>
      <c r="D172" s="16" t="s">
        <v>66</v>
      </c>
      <c r="E172" s="17">
        <v>1</v>
      </c>
      <c r="F172" s="18"/>
      <c r="G172" s="17"/>
      <c r="H172" s="19"/>
      <c r="I172" s="19"/>
      <c r="J172" s="20">
        <v>1.0379</v>
      </c>
      <c r="K172" s="17"/>
      <c r="L172" s="21">
        <v>2539.3200000000002</v>
      </c>
      <c r="M172" s="22">
        <v>2627.9634799999999</v>
      </c>
      <c r="N172" s="22">
        <v>2529.3200000000002</v>
      </c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4">
        <f t="shared" si="9"/>
        <v>3</v>
      </c>
      <c r="AB172" s="25">
        <f t="shared" si="10"/>
        <v>2565.54</v>
      </c>
      <c r="AC172" s="25">
        <f t="shared" si="11"/>
        <v>2565.54</v>
      </c>
      <c r="AD172" s="26">
        <f t="shared" si="12"/>
        <v>2.116349732869808</v>
      </c>
    </row>
    <row r="173" spans="1:30" ht="14.25">
      <c r="A173" s="13">
        <v>156</v>
      </c>
      <c r="B173" s="14" t="s">
        <v>376</v>
      </c>
      <c r="C173" s="15" t="s">
        <v>377</v>
      </c>
      <c r="D173" s="16" t="s">
        <v>66</v>
      </c>
      <c r="E173" s="17">
        <v>1</v>
      </c>
      <c r="F173" s="18"/>
      <c r="G173" s="17"/>
      <c r="H173" s="19"/>
      <c r="I173" s="19"/>
      <c r="J173" s="20">
        <v>1.0379</v>
      </c>
      <c r="K173" s="17"/>
      <c r="L173" s="21">
        <v>1299.08</v>
      </c>
      <c r="M173" s="22">
        <v>1339.35412</v>
      </c>
      <c r="N173" s="22">
        <v>1289.08</v>
      </c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4">
        <f t="shared" si="9"/>
        <v>3</v>
      </c>
      <c r="AB173" s="25">
        <f t="shared" si="10"/>
        <v>1309.18</v>
      </c>
      <c r="AC173" s="25">
        <f t="shared" si="11"/>
        <v>1309.18</v>
      </c>
      <c r="AD173" s="26">
        <f t="shared" si="12"/>
        <v>2.0327946767626441</v>
      </c>
    </row>
    <row r="174" spans="1:30" ht="14.25">
      <c r="A174" s="13">
        <v>157</v>
      </c>
      <c r="B174" s="14" t="s">
        <v>378</v>
      </c>
      <c r="C174" s="15" t="s">
        <v>379</v>
      </c>
      <c r="D174" s="16" t="s">
        <v>66</v>
      </c>
      <c r="E174" s="17">
        <v>1</v>
      </c>
      <c r="F174" s="18"/>
      <c r="G174" s="17"/>
      <c r="H174" s="19"/>
      <c r="I174" s="19"/>
      <c r="J174" s="20">
        <v>1.0379</v>
      </c>
      <c r="K174" s="17"/>
      <c r="L174" s="21">
        <v>378.52</v>
      </c>
      <c r="M174" s="22">
        <v>382.89228000000003</v>
      </c>
      <c r="N174" s="22">
        <v>368.52</v>
      </c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4">
        <f t="shared" si="9"/>
        <v>3</v>
      </c>
      <c r="AB174" s="25">
        <f t="shared" si="10"/>
        <v>376.65000000000003</v>
      </c>
      <c r="AC174" s="25">
        <f t="shared" si="11"/>
        <v>376.65000000000003</v>
      </c>
      <c r="AD174" s="26">
        <f t="shared" si="12"/>
        <v>1.9560567812850389</v>
      </c>
    </row>
    <row r="175" spans="1:30" ht="14.25">
      <c r="A175" s="13">
        <v>158</v>
      </c>
      <c r="B175" s="14" t="s">
        <v>380</v>
      </c>
      <c r="C175" s="15" t="s">
        <v>381</v>
      </c>
      <c r="D175" s="16" t="s">
        <v>66</v>
      </c>
      <c r="E175" s="17">
        <v>1</v>
      </c>
      <c r="F175" s="18"/>
      <c r="G175" s="17"/>
      <c r="H175" s="19"/>
      <c r="I175" s="19"/>
      <c r="J175" s="20">
        <v>1.0379</v>
      </c>
      <c r="K175" s="17"/>
      <c r="L175" s="21">
        <v>5046.1440000000002</v>
      </c>
      <c r="M175" s="22">
        <v>5232.5536160000001</v>
      </c>
      <c r="N175" s="22">
        <v>5036.1440000000002</v>
      </c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4">
        <f t="shared" si="9"/>
        <v>3</v>
      </c>
      <c r="AB175" s="25">
        <f t="shared" si="10"/>
        <v>5104.95</v>
      </c>
      <c r="AC175" s="25">
        <f t="shared" si="11"/>
        <v>5104.95</v>
      </c>
      <c r="AD175" s="26">
        <f t="shared" si="12"/>
        <v>2.166983947507171</v>
      </c>
    </row>
    <row r="176" spans="1:30" ht="14.25">
      <c r="A176" s="13">
        <v>159</v>
      </c>
      <c r="B176" s="14" t="s">
        <v>382</v>
      </c>
      <c r="C176" s="15" t="s">
        <v>383</v>
      </c>
      <c r="D176" s="16" t="s">
        <v>66</v>
      </c>
      <c r="E176" s="17">
        <v>1</v>
      </c>
      <c r="F176" s="18"/>
      <c r="G176" s="17"/>
      <c r="H176" s="19"/>
      <c r="I176" s="19"/>
      <c r="J176" s="20">
        <v>1.0379</v>
      </c>
      <c r="K176" s="17"/>
      <c r="L176" s="21">
        <v>4310.88</v>
      </c>
      <c r="M176" s="22">
        <v>4468.6143199999997</v>
      </c>
      <c r="N176" s="22">
        <v>4300.88</v>
      </c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4">
        <f t="shared" si="9"/>
        <v>3</v>
      </c>
      <c r="AB176" s="25">
        <f t="shared" si="10"/>
        <v>4360.13</v>
      </c>
      <c r="AC176" s="25">
        <f t="shared" si="11"/>
        <v>4360.13</v>
      </c>
      <c r="AD176" s="26">
        <f t="shared" si="12"/>
        <v>2.1579093336424524</v>
      </c>
    </row>
    <row r="177" spans="1:30" ht="14.25">
      <c r="A177" s="13">
        <v>160</v>
      </c>
      <c r="B177" s="14" t="s">
        <v>384</v>
      </c>
      <c r="C177" s="15" t="s">
        <v>385</v>
      </c>
      <c r="D177" s="16" t="s">
        <v>66</v>
      </c>
      <c r="E177" s="17">
        <v>1</v>
      </c>
      <c r="F177" s="18"/>
      <c r="G177" s="17"/>
      <c r="H177" s="19"/>
      <c r="I177" s="19"/>
      <c r="J177" s="20">
        <v>1.0379</v>
      </c>
      <c r="K177" s="17"/>
      <c r="L177" s="21">
        <v>257.16000000000003</v>
      </c>
      <c r="M177" s="22">
        <v>256.79924</v>
      </c>
      <c r="N177" s="22">
        <v>247.16</v>
      </c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4">
        <f t="shared" si="9"/>
        <v>3</v>
      </c>
      <c r="AB177" s="25">
        <f t="shared" si="10"/>
        <v>253.71</v>
      </c>
      <c r="AC177" s="25">
        <f t="shared" si="11"/>
        <v>253.71</v>
      </c>
      <c r="AD177" s="26">
        <f t="shared" si="12"/>
        <v>2.2357136365750478</v>
      </c>
    </row>
    <row r="178" spans="1:30" ht="14.25">
      <c r="A178" s="13">
        <v>161</v>
      </c>
      <c r="B178" s="14" t="s">
        <v>386</v>
      </c>
      <c r="C178" s="15" t="s">
        <v>387</v>
      </c>
      <c r="D178" s="16" t="s">
        <v>66</v>
      </c>
      <c r="E178" s="17">
        <v>1</v>
      </c>
      <c r="F178" s="18"/>
      <c r="G178" s="17"/>
      <c r="H178" s="19"/>
      <c r="I178" s="19"/>
      <c r="J178" s="20">
        <v>1.0379</v>
      </c>
      <c r="K178" s="17"/>
      <c r="L178" s="21">
        <v>690.8</v>
      </c>
      <c r="M178" s="22">
        <v>707.35119999999995</v>
      </c>
      <c r="N178" s="22">
        <v>680.8</v>
      </c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4">
        <f t="shared" si="9"/>
        <v>3</v>
      </c>
      <c r="AB178" s="25">
        <f t="shared" si="10"/>
        <v>692.99</v>
      </c>
      <c r="AC178" s="25">
        <f t="shared" si="11"/>
        <v>692.99</v>
      </c>
      <c r="AD178" s="26">
        <f t="shared" si="12"/>
        <v>1.9350389128753198</v>
      </c>
    </row>
    <row r="179" spans="1:30" ht="14.25">
      <c r="A179" s="13">
        <v>162</v>
      </c>
      <c r="B179" s="14" t="s">
        <v>388</v>
      </c>
      <c r="C179" s="15" t="s">
        <v>389</v>
      </c>
      <c r="D179" s="16" t="s">
        <v>66</v>
      </c>
      <c r="E179" s="17">
        <v>1</v>
      </c>
      <c r="F179" s="18"/>
      <c r="G179" s="17"/>
      <c r="H179" s="19"/>
      <c r="I179" s="19"/>
      <c r="J179" s="20">
        <v>1.0379</v>
      </c>
      <c r="K179" s="17"/>
      <c r="L179" s="21">
        <v>1019.064</v>
      </c>
      <c r="M179" s="22">
        <v>1048.417496</v>
      </c>
      <c r="N179" s="22">
        <v>1009.064</v>
      </c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4">
        <f t="shared" si="9"/>
        <v>3</v>
      </c>
      <c r="AB179" s="25">
        <f t="shared" si="10"/>
        <v>1025.52</v>
      </c>
      <c r="AC179" s="25">
        <f t="shared" si="11"/>
        <v>1025.52</v>
      </c>
      <c r="AD179" s="26">
        <f t="shared" si="12"/>
        <v>1.9945514718780755</v>
      </c>
    </row>
    <row r="180" spans="1:30" ht="14.25">
      <c r="A180" s="13">
        <v>163</v>
      </c>
      <c r="B180" s="14" t="s">
        <v>390</v>
      </c>
      <c r="C180" s="15" t="s">
        <v>391</v>
      </c>
      <c r="D180" s="16" t="s">
        <v>66</v>
      </c>
      <c r="E180" s="17">
        <v>1</v>
      </c>
      <c r="F180" s="18"/>
      <c r="G180" s="17"/>
      <c r="H180" s="19"/>
      <c r="I180" s="19"/>
      <c r="J180" s="20">
        <v>1.0379</v>
      </c>
      <c r="K180" s="17"/>
      <c r="L180" s="21">
        <v>951.28</v>
      </c>
      <c r="M180" s="22">
        <v>977.98991999999998</v>
      </c>
      <c r="N180" s="22">
        <v>941.28</v>
      </c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4">
        <f t="shared" si="9"/>
        <v>3</v>
      </c>
      <c r="AB180" s="25">
        <f t="shared" si="10"/>
        <v>956.85</v>
      </c>
      <c r="AC180" s="25">
        <f t="shared" si="11"/>
        <v>956.85</v>
      </c>
      <c r="AD180" s="26">
        <f t="shared" si="12"/>
        <v>1.9834064477853912</v>
      </c>
    </row>
    <row r="181" spans="1:30" ht="14.25">
      <c r="A181" s="13">
        <v>164</v>
      </c>
      <c r="B181" s="14" t="s">
        <v>392</v>
      </c>
      <c r="C181" s="15" t="s">
        <v>393</v>
      </c>
      <c r="D181" s="16" t="s">
        <v>66</v>
      </c>
      <c r="E181" s="17">
        <v>1</v>
      </c>
      <c r="F181" s="18"/>
      <c r="G181" s="17"/>
      <c r="H181" s="19"/>
      <c r="I181" s="19"/>
      <c r="J181" s="20">
        <v>1.0379</v>
      </c>
      <c r="K181" s="17"/>
      <c r="L181" s="21">
        <v>9137.16</v>
      </c>
      <c r="M181" s="22">
        <v>9483.11924</v>
      </c>
      <c r="N181" s="22">
        <v>9127.16</v>
      </c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4">
        <f t="shared" si="9"/>
        <v>3</v>
      </c>
      <c r="AB181" s="25">
        <f t="shared" si="10"/>
        <v>9249.15</v>
      </c>
      <c r="AC181" s="25">
        <f t="shared" si="11"/>
        <v>9249.15</v>
      </c>
      <c r="AD181" s="26">
        <f t="shared" si="12"/>
        <v>2.191423992318482</v>
      </c>
    </row>
    <row r="182" spans="1:30" ht="14.25">
      <c r="A182" s="13">
        <v>165</v>
      </c>
      <c r="B182" s="14" t="s">
        <v>394</v>
      </c>
      <c r="C182" s="15" t="s">
        <v>395</v>
      </c>
      <c r="D182" s="16" t="s">
        <v>66</v>
      </c>
      <c r="E182" s="17">
        <v>1</v>
      </c>
      <c r="F182" s="18"/>
      <c r="G182" s="17"/>
      <c r="H182" s="19"/>
      <c r="I182" s="19"/>
      <c r="J182" s="20">
        <v>1.0379</v>
      </c>
      <c r="K182" s="17"/>
      <c r="L182" s="21">
        <v>16131.64</v>
      </c>
      <c r="M182" s="22">
        <v>16750.383959999999</v>
      </c>
      <c r="N182" s="22">
        <v>16121.64</v>
      </c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4">
        <f t="shared" si="9"/>
        <v>3</v>
      </c>
      <c r="AB182" s="25">
        <f t="shared" si="10"/>
        <v>16334.56</v>
      </c>
      <c r="AC182" s="25">
        <f t="shared" si="11"/>
        <v>16334.56</v>
      </c>
      <c r="AD182" s="26">
        <f t="shared" si="12"/>
        <v>2.2048555474517788</v>
      </c>
    </row>
    <row r="183" spans="1:30" ht="14.25">
      <c r="A183" s="13">
        <v>166</v>
      </c>
      <c r="B183" s="14" t="s">
        <v>396</v>
      </c>
      <c r="C183" s="15" t="s">
        <v>397</v>
      </c>
      <c r="D183" s="16" t="s">
        <v>66</v>
      </c>
      <c r="E183" s="17">
        <v>1</v>
      </c>
      <c r="F183" s="18"/>
      <c r="G183" s="17"/>
      <c r="H183" s="19"/>
      <c r="I183" s="19"/>
      <c r="J183" s="20">
        <v>1.0379</v>
      </c>
      <c r="K183" s="17"/>
      <c r="L183" s="21">
        <v>1303.52</v>
      </c>
      <c r="M183" s="22">
        <v>1343.9672800000001</v>
      </c>
      <c r="N183" s="22">
        <v>1293.52</v>
      </c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4">
        <f t="shared" si="9"/>
        <v>3</v>
      </c>
      <c r="AB183" s="25">
        <f t="shared" si="10"/>
        <v>1313.67</v>
      </c>
      <c r="AC183" s="25">
        <f t="shared" si="11"/>
        <v>1313.67</v>
      </c>
      <c r="AD183" s="26">
        <f t="shared" si="12"/>
        <v>2.0333220380062893</v>
      </c>
    </row>
    <row r="184" spans="1:30" ht="14.25">
      <c r="A184" s="13">
        <v>167</v>
      </c>
      <c r="B184" s="14" t="s">
        <v>398</v>
      </c>
      <c r="C184" s="15" t="s">
        <v>399</v>
      </c>
      <c r="D184" s="16" t="s">
        <v>66</v>
      </c>
      <c r="E184" s="17">
        <v>1</v>
      </c>
      <c r="F184" s="18"/>
      <c r="G184" s="17"/>
      <c r="H184" s="19"/>
      <c r="I184" s="19"/>
      <c r="J184" s="20">
        <v>1.0379</v>
      </c>
      <c r="K184" s="17"/>
      <c r="L184" s="21">
        <v>863.96</v>
      </c>
      <c r="M184" s="22">
        <v>887.26444000000004</v>
      </c>
      <c r="N184" s="22">
        <v>853.96</v>
      </c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4">
        <f t="shared" si="9"/>
        <v>3</v>
      </c>
      <c r="AB184" s="25">
        <f t="shared" si="10"/>
        <v>868.4</v>
      </c>
      <c r="AC184" s="25">
        <f t="shared" si="11"/>
        <v>868.4</v>
      </c>
      <c r="AD184" s="26">
        <f t="shared" si="12"/>
        <v>1.9679163779181108</v>
      </c>
    </row>
    <row r="185" spans="1:30" ht="14.25">
      <c r="A185" s="13">
        <v>168</v>
      </c>
      <c r="B185" s="14" t="s">
        <v>400</v>
      </c>
      <c r="C185" s="15" t="s">
        <v>401</v>
      </c>
      <c r="D185" s="16" t="s">
        <v>66</v>
      </c>
      <c r="E185" s="17">
        <v>1</v>
      </c>
      <c r="F185" s="18"/>
      <c r="G185" s="17"/>
      <c r="H185" s="19"/>
      <c r="I185" s="19"/>
      <c r="J185" s="20">
        <v>1.0379</v>
      </c>
      <c r="K185" s="17"/>
      <c r="L185" s="21">
        <v>513.20000000000005</v>
      </c>
      <c r="M185" s="22">
        <v>522.82479999999998</v>
      </c>
      <c r="N185" s="22">
        <v>503.2</v>
      </c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4">
        <f t="shared" si="9"/>
        <v>3</v>
      </c>
      <c r="AB185" s="25">
        <f t="shared" si="10"/>
        <v>513.08000000000004</v>
      </c>
      <c r="AC185" s="25">
        <f t="shared" si="11"/>
        <v>513.08000000000004</v>
      </c>
      <c r="AD185" s="26">
        <f t="shared" si="12"/>
        <v>1.912566804153681</v>
      </c>
    </row>
    <row r="186" spans="1:30" ht="14.25">
      <c r="A186" s="13">
        <v>169</v>
      </c>
      <c r="B186" s="14" t="s">
        <v>402</v>
      </c>
      <c r="C186" s="15" t="s">
        <v>403</v>
      </c>
      <c r="D186" s="16" t="s">
        <v>66</v>
      </c>
      <c r="E186" s="17">
        <v>1</v>
      </c>
      <c r="F186" s="18"/>
      <c r="G186" s="17"/>
      <c r="H186" s="19"/>
      <c r="I186" s="19"/>
      <c r="J186" s="20">
        <v>1.0379</v>
      </c>
      <c r="K186" s="17"/>
      <c r="L186" s="21">
        <v>584.98</v>
      </c>
      <c r="M186" s="22">
        <v>597.40422000000001</v>
      </c>
      <c r="N186" s="22">
        <v>574.98</v>
      </c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4">
        <f t="shared" si="9"/>
        <v>3</v>
      </c>
      <c r="AB186" s="25">
        <f t="shared" si="10"/>
        <v>585.79</v>
      </c>
      <c r="AC186" s="25">
        <f t="shared" si="11"/>
        <v>585.79</v>
      </c>
      <c r="AD186" s="26">
        <f t="shared" si="12"/>
        <v>1.9177398744728895</v>
      </c>
    </row>
    <row r="187" spans="1:30" ht="14.25">
      <c r="A187" s="13">
        <v>170</v>
      </c>
      <c r="B187" s="14" t="s">
        <v>404</v>
      </c>
      <c r="C187" s="15" t="s">
        <v>405</v>
      </c>
      <c r="D187" s="16" t="s">
        <v>66</v>
      </c>
      <c r="E187" s="17">
        <v>1</v>
      </c>
      <c r="F187" s="18"/>
      <c r="G187" s="17"/>
      <c r="H187" s="19"/>
      <c r="I187" s="19"/>
      <c r="J187" s="20">
        <v>1.0379</v>
      </c>
      <c r="K187" s="17"/>
      <c r="L187" s="21">
        <v>513.20000000000005</v>
      </c>
      <c r="M187" s="22">
        <v>522.82479999999998</v>
      </c>
      <c r="N187" s="22">
        <v>503.2</v>
      </c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4">
        <f t="shared" si="9"/>
        <v>3</v>
      </c>
      <c r="AB187" s="25">
        <f t="shared" si="10"/>
        <v>513.08000000000004</v>
      </c>
      <c r="AC187" s="25">
        <f t="shared" si="11"/>
        <v>513.08000000000004</v>
      </c>
      <c r="AD187" s="26">
        <f t="shared" si="12"/>
        <v>1.912566804153681</v>
      </c>
    </row>
    <row r="188" spans="1:30" ht="14.25">
      <c r="A188" s="13">
        <v>171</v>
      </c>
      <c r="B188" s="14" t="s">
        <v>406</v>
      </c>
      <c r="C188" s="15" t="s">
        <v>407</v>
      </c>
      <c r="D188" s="16" t="s">
        <v>66</v>
      </c>
      <c r="E188" s="17">
        <v>1</v>
      </c>
      <c r="F188" s="18"/>
      <c r="G188" s="17"/>
      <c r="H188" s="19"/>
      <c r="I188" s="19"/>
      <c r="J188" s="20">
        <v>1.0379</v>
      </c>
      <c r="K188" s="17"/>
      <c r="L188" s="21">
        <v>6705.52</v>
      </c>
      <c r="M188" s="22">
        <v>6956.6452799999997</v>
      </c>
      <c r="N188" s="22">
        <v>6695.52</v>
      </c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4">
        <f t="shared" si="9"/>
        <v>3</v>
      </c>
      <c r="AB188" s="25">
        <f t="shared" si="10"/>
        <v>6785.9000000000005</v>
      </c>
      <c r="AC188" s="25">
        <f t="shared" si="11"/>
        <v>6785.9000000000005</v>
      </c>
      <c r="AD188" s="26">
        <f t="shared" si="12"/>
        <v>2.1803814767802785</v>
      </c>
    </row>
    <row r="189" spans="1:30" ht="14.25">
      <c r="A189" s="13">
        <v>172</v>
      </c>
      <c r="B189" s="14" t="s">
        <v>408</v>
      </c>
      <c r="C189" s="15" t="s">
        <v>409</v>
      </c>
      <c r="D189" s="16" t="s">
        <v>66</v>
      </c>
      <c r="E189" s="17">
        <v>1</v>
      </c>
      <c r="F189" s="18"/>
      <c r="G189" s="17"/>
      <c r="H189" s="19"/>
      <c r="I189" s="19"/>
      <c r="J189" s="20">
        <v>1.0379</v>
      </c>
      <c r="K189" s="17"/>
      <c r="L189" s="21">
        <v>6707</v>
      </c>
      <c r="M189" s="22">
        <v>6958.183</v>
      </c>
      <c r="N189" s="22">
        <v>6697</v>
      </c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4">
        <f t="shared" si="9"/>
        <v>3</v>
      </c>
      <c r="AB189" s="25">
        <f t="shared" si="10"/>
        <v>6787.4000000000005</v>
      </c>
      <c r="AC189" s="25">
        <f t="shared" si="11"/>
        <v>6787.4000000000005</v>
      </c>
      <c r="AD189" s="26">
        <f t="shared" si="12"/>
        <v>2.1803903153067119</v>
      </c>
    </row>
    <row r="190" spans="1:30" ht="14.25">
      <c r="A190" s="13">
        <v>173</v>
      </c>
      <c r="B190" s="14" t="s">
        <v>410</v>
      </c>
      <c r="C190" s="15" t="s">
        <v>411</v>
      </c>
      <c r="D190" s="16" t="s">
        <v>66</v>
      </c>
      <c r="E190" s="17">
        <v>1</v>
      </c>
      <c r="F190" s="18"/>
      <c r="G190" s="17"/>
      <c r="H190" s="19"/>
      <c r="I190" s="19"/>
      <c r="J190" s="20">
        <v>1.0379</v>
      </c>
      <c r="K190" s="17"/>
      <c r="L190" s="21">
        <v>65344.6</v>
      </c>
      <c r="M190" s="22">
        <v>67882.649399999995</v>
      </c>
      <c r="N190" s="22">
        <v>65334.6</v>
      </c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4">
        <f t="shared" si="9"/>
        <v>3</v>
      </c>
      <c r="AB190" s="25">
        <f t="shared" si="10"/>
        <v>66187.290000000008</v>
      </c>
      <c r="AC190" s="25">
        <f t="shared" si="11"/>
        <v>66187.290000000008</v>
      </c>
      <c r="AD190" s="26">
        <f t="shared" si="12"/>
        <v>2.2183092392489541</v>
      </c>
    </row>
    <row r="191" spans="1:30" ht="14.25">
      <c r="A191" s="13">
        <v>174</v>
      </c>
      <c r="B191" s="14" t="s">
        <v>412</v>
      </c>
      <c r="C191" s="15" t="s">
        <v>413</v>
      </c>
      <c r="D191" s="16" t="s">
        <v>66</v>
      </c>
      <c r="E191" s="17">
        <v>1</v>
      </c>
      <c r="F191" s="18"/>
      <c r="G191" s="17"/>
      <c r="H191" s="19"/>
      <c r="I191" s="19"/>
      <c r="J191" s="20">
        <v>1.0379</v>
      </c>
      <c r="K191" s="17"/>
      <c r="L191" s="21">
        <v>998.64</v>
      </c>
      <c r="M191" s="22">
        <v>1027.19696</v>
      </c>
      <c r="N191" s="22">
        <v>988.64</v>
      </c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4">
        <f t="shared" si="9"/>
        <v>3</v>
      </c>
      <c r="AB191" s="25">
        <f t="shared" si="10"/>
        <v>1004.83</v>
      </c>
      <c r="AC191" s="25">
        <f t="shared" si="11"/>
        <v>1004.83</v>
      </c>
      <c r="AD191" s="26">
        <f t="shared" si="12"/>
        <v>1.9912732553607051</v>
      </c>
    </row>
    <row r="192" spans="1:30" ht="14.25">
      <c r="A192" s="13">
        <v>175</v>
      </c>
      <c r="B192" s="14" t="s">
        <v>414</v>
      </c>
      <c r="C192" s="15" t="s">
        <v>415</v>
      </c>
      <c r="D192" s="16" t="s">
        <v>66</v>
      </c>
      <c r="E192" s="17">
        <v>1</v>
      </c>
      <c r="F192" s="18"/>
      <c r="G192" s="17"/>
      <c r="H192" s="19"/>
      <c r="I192" s="19"/>
      <c r="J192" s="20">
        <v>1.0379</v>
      </c>
      <c r="K192" s="17"/>
      <c r="L192" s="21">
        <v>142922.5</v>
      </c>
      <c r="M192" s="22">
        <v>148486.08749999999</v>
      </c>
      <c r="N192" s="22">
        <v>142912.5</v>
      </c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4">
        <f t="shared" si="9"/>
        <v>3</v>
      </c>
      <c r="AB192" s="25">
        <f t="shared" si="10"/>
        <v>144773.70000000001</v>
      </c>
      <c r="AC192" s="25">
        <f t="shared" si="11"/>
        <v>144773.70000000001</v>
      </c>
      <c r="AD192" s="26">
        <f t="shared" si="12"/>
        <v>2.2207275079119002</v>
      </c>
    </row>
    <row r="193" spans="1:30" ht="14.25">
      <c r="A193" s="13">
        <v>176</v>
      </c>
      <c r="B193" s="14" t="s">
        <v>416</v>
      </c>
      <c r="C193" s="15" t="s">
        <v>417</v>
      </c>
      <c r="D193" s="16" t="s">
        <v>66</v>
      </c>
      <c r="E193" s="17">
        <v>1</v>
      </c>
      <c r="F193" s="18"/>
      <c r="G193" s="17"/>
      <c r="H193" s="19"/>
      <c r="I193" s="19"/>
      <c r="J193" s="20">
        <v>1.0379</v>
      </c>
      <c r="K193" s="17"/>
      <c r="L193" s="21">
        <v>252.72</v>
      </c>
      <c r="M193" s="22">
        <v>252.18608</v>
      </c>
      <c r="N193" s="22">
        <v>242.72</v>
      </c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4">
        <f t="shared" si="9"/>
        <v>3</v>
      </c>
      <c r="AB193" s="25">
        <f t="shared" si="10"/>
        <v>249.21</v>
      </c>
      <c r="AC193" s="25">
        <f t="shared" si="11"/>
        <v>249.21</v>
      </c>
      <c r="AD193" s="26">
        <f t="shared" si="12"/>
        <v>2.2574178142203998</v>
      </c>
    </row>
    <row r="194" spans="1:30" ht="14.25">
      <c r="A194" s="13">
        <v>177</v>
      </c>
      <c r="B194" s="14" t="s">
        <v>418</v>
      </c>
      <c r="C194" s="15" t="s">
        <v>419</v>
      </c>
      <c r="D194" s="16" t="s">
        <v>66</v>
      </c>
      <c r="E194" s="17">
        <v>1</v>
      </c>
      <c r="F194" s="18"/>
      <c r="G194" s="17"/>
      <c r="H194" s="19"/>
      <c r="I194" s="19"/>
      <c r="J194" s="20">
        <v>1.0379</v>
      </c>
      <c r="K194" s="17"/>
      <c r="L194" s="21">
        <v>6779.52</v>
      </c>
      <c r="M194" s="22">
        <v>7033.5312800000002</v>
      </c>
      <c r="N194" s="22">
        <v>6769.52</v>
      </c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4">
        <f t="shared" si="9"/>
        <v>3</v>
      </c>
      <c r="AB194" s="25">
        <f t="shared" si="10"/>
        <v>6860.8600000000006</v>
      </c>
      <c r="AC194" s="25">
        <f t="shared" si="11"/>
        <v>6860.8600000000006</v>
      </c>
      <c r="AD194" s="26">
        <f t="shared" si="12"/>
        <v>2.180831534634625</v>
      </c>
    </row>
    <row r="195" spans="1:30" ht="14.25">
      <c r="A195" s="13">
        <v>178</v>
      </c>
      <c r="B195" s="14" t="s">
        <v>420</v>
      </c>
      <c r="C195" s="15" t="s">
        <v>421</v>
      </c>
      <c r="D195" s="16" t="s">
        <v>66</v>
      </c>
      <c r="E195" s="17">
        <v>1</v>
      </c>
      <c r="F195" s="18"/>
      <c r="G195" s="17"/>
      <c r="H195" s="19"/>
      <c r="I195" s="19"/>
      <c r="J195" s="20">
        <v>1.0379</v>
      </c>
      <c r="K195" s="17"/>
      <c r="L195" s="21">
        <v>14340.1</v>
      </c>
      <c r="M195" s="22">
        <v>14888.973900000001</v>
      </c>
      <c r="N195" s="22">
        <v>14330.1</v>
      </c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4">
        <f t="shared" si="9"/>
        <v>3</v>
      </c>
      <c r="AB195" s="25">
        <f t="shared" si="10"/>
        <v>14519.73</v>
      </c>
      <c r="AC195" s="25">
        <f t="shared" si="11"/>
        <v>14519.73</v>
      </c>
      <c r="AD195" s="26">
        <f t="shared" si="12"/>
        <v>2.2026465529274795</v>
      </c>
    </row>
    <row r="196" spans="1:30" ht="14.25">
      <c r="A196" s="13">
        <v>179</v>
      </c>
      <c r="B196" s="14" t="s">
        <v>422</v>
      </c>
      <c r="C196" s="15" t="s">
        <v>423</v>
      </c>
      <c r="D196" s="16" t="s">
        <v>66</v>
      </c>
      <c r="E196" s="17">
        <v>1</v>
      </c>
      <c r="F196" s="18"/>
      <c r="G196" s="17"/>
      <c r="H196" s="19"/>
      <c r="I196" s="19"/>
      <c r="J196" s="20">
        <v>1.0379</v>
      </c>
      <c r="K196" s="17"/>
      <c r="L196" s="21">
        <v>47250.12</v>
      </c>
      <c r="M196" s="22">
        <v>49082.484680000001</v>
      </c>
      <c r="N196" s="22">
        <v>47240.12</v>
      </c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4">
        <f t="shared" si="9"/>
        <v>3</v>
      </c>
      <c r="AB196" s="25">
        <f t="shared" si="10"/>
        <v>47857.58</v>
      </c>
      <c r="AC196" s="25">
        <f t="shared" si="11"/>
        <v>47857.58</v>
      </c>
      <c r="AD196" s="26">
        <f t="shared" si="12"/>
        <v>2.2166076430491919</v>
      </c>
    </row>
    <row r="197" spans="1:30" ht="14.25">
      <c r="A197" s="13">
        <v>180</v>
      </c>
      <c r="B197" s="14" t="s">
        <v>424</v>
      </c>
      <c r="C197" s="15" t="s">
        <v>425</v>
      </c>
      <c r="D197" s="16" t="s">
        <v>66</v>
      </c>
      <c r="E197" s="17">
        <v>1</v>
      </c>
      <c r="F197" s="18"/>
      <c r="G197" s="17"/>
      <c r="H197" s="19"/>
      <c r="I197" s="19"/>
      <c r="J197" s="20">
        <v>1.0379</v>
      </c>
      <c r="K197" s="17"/>
      <c r="L197" s="21">
        <v>5200.3599999999997</v>
      </c>
      <c r="M197" s="22">
        <v>5392.7840399999995</v>
      </c>
      <c r="N197" s="22">
        <v>5190.3599999999997</v>
      </c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4">
        <f t="shared" si="9"/>
        <v>3</v>
      </c>
      <c r="AB197" s="25">
        <f t="shared" si="10"/>
        <v>5261.17</v>
      </c>
      <c r="AC197" s="25">
        <f t="shared" si="11"/>
        <v>5261.17</v>
      </c>
      <c r="AD197" s="26">
        <f t="shared" si="12"/>
        <v>2.168575346933395</v>
      </c>
    </row>
    <row r="198" spans="1:30" ht="14.25">
      <c r="A198" s="13">
        <v>181</v>
      </c>
      <c r="B198" s="14" t="s">
        <v>426</v>
      </c>
      <c r="C198" s="15" t="s">
        <v>427</v>
      </c>
      <c r="D198" s="16" t="s">
        <v>66</v>
      </c>
      <c r="E198" s="17">
        <v>1</v>
      </c>
      <c r="F198" s="18"/>
      <c r="G198" s="17"/>
      <c r="H198" s="19"/>
      <c r="I198" s="19"/>
      <c r="J198" s="20">
        <v>1.0379</v>
      </c>
      <c r="K198" s="17"/>
      <c r="L198" s="21">
        <v>56920.44</v>
      </c>
      <c r="M198" s="22">
        <v>59129.947160000003</v>
      </c>
      <c r="N198" s="22">
        <v>56910.44</v>
      </c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4">
        <f t="shared" si="9"/>
        <v>3</v>
      </c>
      <c r="AB198" s="25">
        <f t="shared" si="10"/>
        <v>57653.61</v>
      </c>
      <c r="AC198" s="25">
        <f t="shared" si="11"/>
        <v>57653.61</v>
      </c>
      <c r="AD198" s="26">
        <f t="shared" si="12"/>
        <v>2.2176513866852416</v>
      </c>
    </row>
    <row r="199" spans="1:30" ht="14.25">
      <c r="A199" s="13">
        <v>182</v>
      </c>
      <c r="B199" s="14" t="s">
        <v>428</v>
      </c>
      <c r="C199" s="15" t="s">
        <v>429</v>
      </c>
      <c r="D199" s="16" t="s">
        <v>66</v>
      </c>
      <c r="E199" s="17">
        <v>1</v>
      </c>
      <c r="F199" s="18"/>
      <c r="G199" s="17"/>
      <c r="H199" s="19"/>
      <c r="I199" s="19"/>
      <c r="J199" s="20">
        <v>1.0379</v>
      </c>
      <c r="K199" s="17"/>
      <c r="L199" s="21">
        <v>25577</v>
      </c>
      <c r="M199" s="22">
        <v>26564.113000000001</v>
      </c>
      <c r="N199" s="22">
        <v>25567</v>
      </c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4">
        <f t="shared" si="9"/>
        <v>3</v>
      </c>
      <c r="AB199" s="25">
        <f t="shared" si="10"/>
        <v>25902.71</v>
      </c>
      <c r="AC199" s="25">
        <f t="shared" si="11"/>
        <v>25902.71</v>
      </c>
      <c r="AD199" s="26">
        <f t="shared" si="12"/>
        <v>2.2114231675068399</v>
      </c>
    </row>
    <row r="200" spans="1:30" ht="14.25">
      <c r="A200" s="13">
        <v>183</v>
      </c>
      <c r="B200" s="14" t="s">
        <v>430</v>
      </c>
      <c r="C200" s="15" t="s">
        <v>431</v>
      </c>
      <c r="D200" s="16" t="s">
        <v>66</v>
      </c>
      <c r="E200" s="17">
        <v>1</v>
      </c>
      <c r="F200" s="18"/>
      <c r="G200" s="17"/>
      <c r="H200" s="19"/>
      <c r="I200" s="19"/>
      <c r="J200" s="20">
        <v>1.0379</v>
      </c>
      <c r="K200" s="17"/>
      <c r="L200" s="21">
        <v>9807.6</v>
      </c>
      <c r="M200" s="22">
        <v>10179.706399999999</v>
      </c>
      <c r="N200" s="22">
        <v>9797.6</v>
      </c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4">
        <f t="shared" si="9"/>
        <v>3</v>
      </c>
      <c r="AB200" s="25">
        <f t="shared" si="10"/>
        <v>9928.31</v>
      </c>
      <c r="AC200" s="25">
        <f t="shared" si="11"/>
        <v>9928.31</v>
      </c>
      <c r="AD200" s="26">
        <f t="shared" si="12"/>
        <v>2.1935242405028221</v>
      </c>
    </row>
    <row r="201" spans="1:30" ht="14.25">
      <c r="A201" s="13">
        <v>184</v>
      </c>
      <c r="B201" s="14" t="s">
        <v>432</v>
      </c>
      <c r="C201" s="15" t="s">
        <v>433</v>
      </c>
      <c r="D201" s="16" t="s">
        <v>66</v>
      </c>
      <c r="E201" s="17">
        <v>1</v>
      </c>
      <c r="F201" s="18"/>
      <c r="G201" s="17"/>
      <c r="H201" s="19"/>
      <c r="I201" s="19"/>
      <c r="J201" s="20">
        <v>1.0379</v>
      </c>
      <c r="K201" s="17"/>
      <c r="L201" s="21">
        <v>229389.28</v>
      </c>
      <c r="M201" s="22">
        <v>238325.07191999999</v>
      </c>
      <c r="N201" s="22">
        <v>229379.28</v>
      </c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4">
        <f t="shared" si="9"/>
        <v>3</v>
      </c>
      <c r="AB201" s="25">
        <f t="shared" si="10"/>
        <v>232364.55000000002</v>
      </c>
      <c r="AC201" s="25">
        <f t="shared" si="11"/>
        <v>232364.55000000002</v>
      </c>
      <c r="AD201" s="26">
        <f t="shared" si="12"/>
        <v>2.2214968003237381</v>
      </c>
    </row>
    <row r="202" spans="1:30" ht="14.25">
      <c r="A202" s="13">
        <v>185</v>
      </c>
      <c r="B202" s="14" t="s">
        <v>434</v>
      </c>
      <c r="C202" s="15" t="s">
        <v>435</v>
      </c>
      <c r="D202" s="16" t="s">
        <v>66</v>
      </c>
      <c r="E202" s="17">
        <v>1</v>
      </c>
      <c r="F202" s="18"/>
      <c r="G202" s="17"/>
      <c r="H202" s="19"/>
      <c r="I202" s="19"/>
      <c r="J202" s="20">
        <v>1.0379</v>
      </c>
      <c r="K202" s="17"/>
      <c r="L202" s="21">
        <v>11758.24</v>
      </c>
      <c r="M202" s="22">
        <v>12206.42136</v>
      </c>
      <c r="N202" s="22">
        <v>11748.24</v>
      </c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4">
        <f t="shared" si="9"/>
        <v>3</v>
      </c>
      <c r="AB202" s="25">
        <f t="shared" si="10"/>
        <v>11904.31</v>
      </c>
      <c r="AC202" s="25">
        <f t="shared" si="11"/>
        <v>11904.31</v>
      </c>
      <c r="AD202" s="26">
        <f t="shared" si="12"/>
        <v>2.1982975123843498</v>
      </c>
    </row>
    <row r="203" spans="1:30" ht="14.25">
      <c r="A203" s="13">
        <v>186</v>
      </c>
      <c r="B203" s="14" t="s">
        <v>436</v>
      </c>
      <c r="C203" s="15" t="s">
        <v>437</v>
      </c>
      <c r="D203" s="16" t="s">
        <v>66</v>
      </c>
      <c r="E203" s="17">
        <v>1</v>
      </c>
      <c r="F203" s="18"/>
      <c r="G203" s="17"/>
      <c r="H203" s="19"/>
      <c r="I203" s="19"/>
      <c r="J203" s="20">
        <v>1.0379</v>
      </c>
      <c r="K203" s="17"/>
      <c r="L203" s="21">
        <v>8277.2800000000007</v>
      </c>
      <c r="M203" s="22">
        <v>8589.7039199999999</v>
      </c>
      <c r="N203" s="22">
        <v>8267.2800000000007</v>
      </c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4">
        <f t="shared" si="9"/>
        <v>3</v>
      </c>
      <c r="AB203" s="25">
        <f t="shared" si="10"/>
        <v>8378.09</v>
      </c>
      <c r="AC203" s="25">
        <f t="shared" si="11"/>
        <v>8378.09</v>
      </c>
      <c r="AD203" s="26">
        <f t="shared" si="12"/>
        <v>2.188243147208595</v>
      </c>
    </row>
    <row r="204" spans="1:30" ht="14.25">
      <c r="A204" s="13">
        <v>187</v>
      </c>
      <c r="B204" s="14" t="s">
        <v>438</v>
      </c>
      <c r="C204" s="15" t="s">
        <v>439</v>
      </c>
      <c r="D204" s="16" t="s">
        <v>66</v>
      </c>
      <c r="E204" s="17">
        <v>1</v>
      </c>
      <c r="F204" s="18"/>
      <c r="G204" s="17"/>
      <c r="H204" s="19"/>
      <c r="I204" s="19"/>
      <c r="J204" s="20">
        <v>1.0379</v>
      </c>
      <c r="K204" s="17"/>
      <c r="L204" s="21">
        <v>23506.48</v>
      </c>
      <c r="M204" s="22">
        <v>24412.842720000001</v>
      </c>
      <c r="N204" s="22">
        <v>23496.48</v>
      </c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4">
        <f t="shared" si="9"/>
        <v>3</v>
      </c>
      <c r="AB204" s="25">
        <f t="shared" si="10"/>
        <v>23805.27</v>
      </c>
      <c r="AC204" s="25">
        <f t="shared" si="11"/>
        <v>23805.27</v>
      </c>
      <c r="AD204" s="26">
        <f t="shared" si="12"/>
        <v>2.2104318393239093</v>
      </c>
    </row>
    <row r="205" spans="1:30" ht="14.25">
      <c r="A205" s="13">
        <v>188</v>
      </c>
      <c r="B205" s="14" t="s">
        <v>440</v>
      </c>
      <c r="C205" s="15" t="s">
        <v>441</v>
      </c>
      <c r="D205" s="16" t="s">
        <v>66</v>
      </c>
      <c r="E205" s="17">
        <v>1</v>
      </c>
      <c r="F205" s="18"/>
      <c r="G205" s="17"/>
      <c r="H205" s="19"/>
      <c r="I205" s="19"/>
      <c r="J205" s="20">
        <v>1.0379</v>
      </c>
      <c r="K205" s="17"/>
      <c r="L205" s="21">
        <v>4734.16</v>
      </c>
      <c r="M205" s="22">
        <v>4908.4022400000003</v>
      </c>
      <c r="N205" s="22">
        <v>4724.16</v>
      </c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4">
        <f t="shared" si="9"/>
        <v>3</v>
      </c>
      <c r="AB205" s="25">
        <f t="shared" si="10"/>
        <v>4788.91</v>
      </c>
      <c r="AC205" s="25">
        <f t="shared" si="11"/>
        <v>4788.91</v>
      </c>
      <c r="AD205" s="26">
        <f t="shared" si="12"/>
        <v>2.1634625605163564</v>
      </c>
    </row>
    <row r="206" spans="1:30" ht="14.25">
      <c r="A206" s="13">
        <v>189</v>
      </c>
      <c r="B206" s="14" t="s">
        <v>442</v>
      </c>
      <c r="C206" s="15" t="s">
        <v>443</v>
      </c>
      <c r="D206" s="16" t="s">
        <v>66</v>
      </c>
      <c r="E206" s="17">
        <v>1</v>
      </c>
      <c r="F206" s="18"/>
      <c r="G206" s="17"/>
      <c r="H206" s="19"/>
      <c r="I206" s="19"/>
      <c r="J206" s="20">
        <v>1.0379</v>
      </c>
      <c r="K206" s="17"/>
      <c r="L206" s="21">
        <v>22387.599999999999</v>
      </c>
      <c r="M206" s="22">
        <v>23250.326400000002</v>
      </c>
      <c r="N206" s="22">
        <v>22377.599999999999</v>
      </c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4">
        <f t="shared" si="9"/>
        <v>3</v>
      </c>
      <c r="AB206" s="25">
        <f t="shared" si="10"/>
        <v>22671.850000000002</v>
      </c>
      <c r="AC206" s="25">
        <f t="shared" si="11"/>
        <v>22671.850000000002</v>
      </c>
      <c r="AD206" s="26">
        <f t="shared" si="12"/>
        <v>2.209819758839243</v>
      </c>
    </row>
    <row r="207" spans="1:30" ht="14.25">
      <c r="A207" s="13">
        <v>190</v>
      </c>
      <c r="B207" s="14" t="s">
        <v>444</v>
      </c>
      <c r="C207" s="15" t="s">
        <v>445</v>
      </c>
      <c r="D207" s="16" t="s">
        <v>66</v>
      </c>
      <c r="E207" s="17">
        <v>1</v>
      </c>
      <c r="F207" s="18"/>
      <c r="G207" s="17"/>
      <c r="H207" s="19"/>
      <c r="I207" s="19"/>
      <c r="J207" s="20">
        <v>1.0379</v>
      </c>
      <c r="K207" s="17"/>
      <c r="L207" s="21">
        <v>8570.0239999999994</v>
      </c>
      <c r="M207" s="22">
        <v>8893.8649359999999</v>
      </c>
      <c r="N207" s="22">
        <v>8560.0239999999994</v>
      </c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4">
        <f t="shared" si="9"/>
        <v>3</v>
      </c>
      <c r="AB207" s="25">
        <f t="shared" si="10"/>
        <v>8674.64</v>
      </c>
      <c r="AC207" s="25">
        <f t="shared" si="11"/>
        <v>8674.64</v>
      </c>
      <c r="AD207" s="26">
        <f t="shared" si="12"/>
        <v>2.1893961102857578</v>
      </c>
    </row>
    <row r="208" spans="1:30" ht="25.5">
      <c r="A208" s="13">
        <v>191</v>
      </c>
      <c r="B208" s="14" t="s">
        <v>446</v>
      </c>
      <c r="C208" s="15" t="s">
        <v>447</v>
      </c>
      <c r="D208" s="16" t="s">
        <v>66</v>
      </c>
      <c r="E208" s="17">
        <v>1</v>
      </c>
      <c r="F208" s="18"/>
      <c r="G208" s="17"/>
      <c r="H208" s="19"/>
      <c r="I208" s="19"/>
      <c r="J208" s="20">
        <v>1.0379</v>
      </c>
      <c r="K208" s="17"/>
      <c r="L208" s="21">
        <v>7629.04</v>
      </c>
      <c r="M208" s="22">
        <v>7916.1825600000002</v>
      </c>
      <c r="N208" s="22">
        <v>7619.04</v>
      </c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4">
        <f t="shared" si="9"/>
        <v>3</v>
      </c>
      <c r="AB208" s="25">
        <f t="shared" si="10"/>
        <v>7721.43</v>
      </c>
      <c r="AC208" s="25">
        <f t="shared" si="11"/>
        <v>7721.43</v>
      </c>
      <c r="AD208" s="26">
        <f t="shared" si="12"/>
        <v>2.1853811950949349</v>
      </c>
    </row>
    <row r="209" spans="1:30" ht="25.5">
      <c r="A209" s="13">
        <v>192</v>
      </c>
      <c r="B209" s="14" t="s">
        <v>448</v>
      </c>
      <c r="C209" s="15" t="s">
        <v>449</v>
      </c>
      <c r="D209" s="16" t="s">
        <v>66</v>
      </c>
      <c r="E209" s="17">
        <v>1</v>
      </c>
      <c r="F209" s="18"/>
      <c r="G209" s="17"/>
      <c r="H209" s="19"/>
      <c r="I209" s="19"/>
      <c r="J209" s="20">
        <v>1.0379</v>
      </c>
      <c r="K209" s="17"/>
      <c r="L209" s="21">
        <v>7629.04</v>
      </c>
      <c r="M209" s="22">
        <v>7916.1825600000002</v>
      </c>
      <c r="N209" s="22">
        <v>7619.04</v>
      </c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4">
        <f t="shared" si="9"/>
        <v>3</v>
      </c>
      <c r="AB209" s="25">
        <f t="shared" si="10"/>
        <v>7721.43</v>
      </c>
      <c r="AC209" s="25">
        <f t="shared" si="11"/>
        <v>7721.43</v>
      </c>
      <c r="AD209" s="26">
        <f t="shared" si="12"/>
        <v>2.1853811950949349</v>
      </c>
    </row>
    <row r="210" spans="1:30" ht="25.5">
      <c r="A210" s="13">
        <v>193</v>
      </c>
      <c r="B210" s="14" t="s">
        <v>450</v>
      </c>
      <c r="C210" s="15" t="s">
        <v>451</v>
      </c>
      <c r="D210" s="16" t="s">
        <v>66</v>
      </c>
      <c r="E210" s="17">
        <v>1</v>
      </c>
      <c r="F210" s="18"/>
      <c r="G210" s="17"/>
      <c r="H210" s="19"/>
      <c r="I210" s="19"/>
      <c r="J210" s="20">
        <v>1.0379</v>
      </c>
      <c r="K210" s="17"/>
      <c r="L210" s="21">
        <v>7632</v>
      </c>
      <c r="M210" s="22">
        <v>7919.2579999999998</v>
      </c>
      <c r="N210" s="22">
        <v>7622</v>
      </c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4">
        <f t="shared" ref="AA210:AA273" si="13">COUNTIF(K210:Z210,"&gt;0")</f>
        <v>3</v>
      </c>
      <c r="AB210" s="25">
        <f t="shared" ref="AB210:AB273" si="14">CEILING(SUM(K210:Z210)/COUNTIF(K210:Z210,"&gt;0"),0.01)</f>
        <v>7724.42</v>
      </c>
      <c r="AC210" s="25">
        <f t="shared" ref="AC210:AC273" si="15">AB210*E210</f>
        <v>7724.42</v>
      </c>
      <c r="AD210" s="26">
        <f t="shared" ref="AD210:AD273" si="16">STDEV(K210:Z210)/AB210*100</f>
        <v>2.1853977291991598</v>
      </c>
    </row>
    <row r="211" spans="1:30" ht="25.5">
      <c r="A211" s="13">
        <v>194</v>
      </c>
      <c r="B211" s="14" t="s">
        <v>452</v>
      </c>
      <c r="C211" s="15" t="s">
        <v>453</v>
      </c>
      <c r="D211" s="16" t="s">
        <v>66</v>
      </c>
      <c r="E211" s="17">
        <v>1</v>
      </c>
      <c r="F211" s="18"/>
      <c r="G211" s="17"/>
      <c r="H211" s="19"/>
      <c r="I211" s="19"/>
      <c r="J211" s="20">
        <v>1.0379</v>
      </c>
      <c r="K211" s="17"/>
      <c r="L211" s="21">
        <v>7632</v>
      </c>
      <c r="M211" s="22">
        <v>7919.2579999999998</v>
      </c>
      <c r="N211" s="22">
        <v>7622</v>
      </c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4">
        <f t="shared" si="13"/>
        <v>3</v>
      </c>
      <c r="AB211" s="25">
        <f t="shared" si="14"/>
        <v>7724.42</v>
      </c>
      <c r="AC211" s="25">
        <f t="shared" si="15"/>
        <v>7724.42</v>
      </c>
      <c r="AD211" s="26">
        <f t="shared" si="16"/>
        <v>2.1853977291991598</v>
      </c>
    </row>
    <row r="212" spans="1:30" ht="25.5">
      <c r="A212" s="13">
        <v>195</v>
      </c>
      <c r="B212" s="14" t="s">
        <v>454</v>
      </c>
      <c r="C212" s="15" t="s">
        <v>455</v>
      </c>
      <c r="D212" s="16" t="s">
        <v>66</v>
      </c>
      <c r="E212" s="17">
        <v>1</v>
      </c>
      <c r="F212" s="18"/>
      <c r="G212" s="17"/>
      <c r="H212" s="19"/>
      <c r="I212" s="19"/>
      <c r="J212" s="20">
        <v>1.0379</v>
      </c>
      <c r="K212" s="17"/>
      <c r="L212" s="21">
        <v>7629.04</v>
      </c>
      <c r="M212" s="22">
        <v>7916.1825600000002</v>
      </c>
      <c r="N212" s="22">
        <v>7619.04</v>
      </c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4">
        <f t="shared" si="13"/>
        <v>3</v>
      </c>
      <c r="AB212" s="25">
        <f t="shared" si="14"/>
        <v>7721.43</v>
      </c>
      <c r="AC212" s="25">
        <f t="shared" si="15"/>
        <v>7721.43</v>
      </c>
      <c r="AD212" s="26">
        <f t="shared" si="16"/>
        <v>2.1853811950949349</v>
      </c>
    </row>
    <row r="213" spans="1:30" ht="25.5">
      <c r="A213" s="13">
        <v>196</v>
      </c>
      <c r="B213" s="14" t="s">
        <v>456</v>
      </c>
      <c r="C213" s="15" t="s">
        <v>457</v>
      </c>
      <c r="D213" s="16" t="s">
        <v>66</v>
      </c>
      <c r="E213" s="17">
        <v>1</v>
      </c>
      <c r="F213" s="18"/>
      <c r="G213" s="17"/>
      <c r="H213" s="19"/>
      <c r="I213" s="19"/>
      <c r="J213" s="20">
        <v>1.0379</v>
      </c>
      <c r="K213" s="17"/>
      <c r="L213" s="21">
        <v>7629.04</v>
      </c>
      <c r="M213" s="22">
        <v>7916.1825600000002</v>
      </c>
      <c r="N213" s="22">
        <v>7619.04</v>
      </c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4">
        <f t="shared" si="13"/>
        <v>3</v>
      </c>
      <c r="AB213" s="25">
        <f t="shared" si="14"/>
        <v>7721.43</v>
      </c>
      <c r="AC213" s="25">
        <f t="shared" si="15"/>
        <v>7721.43</v>
      </c>
      <c r="AD213" s="26">
        <f t="shared" si="16"/>
        <v>2.1853811950949349</v>
      </c>
    </row>
    <row r="214" spans="1:30" ht="14.25">
      <c r="A214" s="13">
        <v>197</v>
      </c>
      <c r="B214" s="14" t="s">
        <v>458</v>
      </c>
      <c r="C214" s="15" t="s">
        <v>459</v>
      </c>
      <c r="D214" s="16" t="s">
        <v>66</v>
      </c>
      <c r="E214" s="17">
        <v>1</v>
      </c>
      <c r="F214" s="18"/>
      <c r="G214" s="17"/>
      <c r="H214" s="19"/>
      <c r="I214" s="19"/>
      <c r="J214" s="20">
        <v>1.0379</v>
      </c>
      <c r="K214" s="17"/>
      <c r="L214" s="21">
        <v>15124.5</v>
      </c>
      <c r="M214" s="22">
        <v>15703.9655</v>
      </c>
      <c r="N214" s="22">
        <v>15114.5</v>
      </c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4">
        <f t="shared" si="13"/>
        <v>3</v>
      </c>
      <c r="AB214" s="25">
        <f t="shared" si="14"/>
        <v>15314.33</v>
      </c>
      <c r="AC214" s="25">
        <f t="shared" si="15"/>
        <v>15314.33</v>
      </c>
      <c r="AD214" s="26">
        <f t="shared" si="16"/>
        <v>2.2036769169947554</v>
      </c>
    </row>
    <row r="215" spans="1:30" ht="14.25">
      <c r="A215" s="13">
        <v>198</v>
      </c>
      <c r="B215" s="14" t="s">
        <v>460</v>
      </c>
      <c r="C215" s="15" t="s">
        <v>461</v>
      </c>
      <c r="D215" s="16" t="s">
        <v>66</v>
      </c>
      <c r="E215" s="17">
        <v>1</v>
      </c>
      <c r="F215" s="18"/>
      <c r="G215" s="17"/>
      <c r="H215" s="19"/>
      <c r="I215" s="19"/>
      <c r="J215" s="20">
        <v>1.0379</v>
      </c>
      <c r="K215" s="17"/>
      <c r="L215" s="21">
        <v>8820.44</v>
      </c>
      <c r="M215" s="22">
        <v>9154.0471600000001</v>
      </c>
      <c r="N215" s="22">
        <v>8810.44</v>
      </c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4">
        <f t="shared" si="13"/>
        <v>3</v>
      </c>
      <c r="AB215" s="25">
        <f t="shared" si="14"/>
        <v>8928.31</v>
      </c>
      <c r="AC215" s="25">
        <f t="shared" si="15"/>
        <v>8928.31</v>
      </c>
      <c r="AD215" s="26">
        <f t="shared" si="16"/>
        <v>2.1903234184079841</v>
      </c>
    </row>
    <row r="216" spans="1:30" ht="14.25">
      <c r="A216" s="13">
        <v>199</v>
      </c>
      <c r="B216" s="14" t="s">
        <v>462</v>
      </c>
      <c r="C216" s="15" t="s">
        <v>463</v>
      </c>
      <c r="D216" s="16" t="s">
        <v>66</v>
      </c>
      <c r="E216" s="17">
        <v>1</v>
      </c>
      <c r="F216" s="18"/>
      <c r="G216" s="17"/>
      <c r="H216" s="19"/>
      <c r="I216" s="19"/>
      <c r="J216" s="20">
        <v>1.0379</v>
      </c>
      <c r="K216" s="17"/>
      <c r="L216" s="21">
        <v>5105.6400000000003</v>
      </c>
      <c r="M216" s="22">
        <v>5294.36996</v>
      </c>
      <c r="N216" s="22">
        <v>5095.6400000000003</v>
      </c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4">
        <f t="shared" si="13"/>
        <v>3</v>
      </c>
      <c r="AB216" s="25">
        <f t="shared" si="14"/>
        <v>5165.22</v>
      </c>
      <c r="AC216" s="25">
        <f t="shared" si="15"/>
        <v>5165.22</v>
      </c>
      <c r="AD216" s="26">
        <f t="shared" si="16"/>
        <v>2.1676084571944463</v>
      </c>
    </row>
    <row r="217" spans="1:30" ht="14.25">
      <c r="A217" s="13">
        <v>200</v>
      </c>
      <c r="B217" s="14" t="s">
        <v>464</v>
      </c>
      <c r="C217" s="15" t="s">
        <v>465</v>
      </c>
      <c r="D217" s="16" t="s">
        <v>66</v>
      </c>
      <c r="E217" s="17">
        <v>1</v>
      </c>
      <c r="F217" s="18"/>
      <c r="G217" s="17"/>
      <c r="H217" s="19"/>
      <c r="I217" s="19"/>
      <c r="J217" s="20">
        <v>1.0379</v>
      </c>
      <c r="K217" s="17"/>
      <c r="L217" s="21">
        <v>4207.28</v>
      </c>
      <c r="M217" s="22">
        <v>4360.9739200000004</v>
      </c>
      <c r="N217" s="22">
        <v>4197.28</v>
      </c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4">
        <f t="shared" si="13"/>
        <v>3</v>
      </c>
      <c r="AB217" s="25">
        <f t="shared" si="14"/>
        <v>4255.18</v>
      </c>
      <c r="AC217" s="25">
        <f t="shared" si="15"/>
        <v>4255.18</v>
      </c>
      <c r="AD217" s="26">
        <f t="shared" si="16"/>
        <v>2.1563907086050143</v>
      </c>
    </row>
    <row r="218" spans="1:30" ht="14.25">
      <c r="A218" s="13">
        <v>201</v>
      </c>
      <c r="B218" s="14" t="s">
        <v>466</v>
      </c>
      <c r="C218" s="15" t="s">
        <v>467</v>
      </c>
      <c r="D218" s="16" t="s">
        <v>66</v>
      </c>
      <c r="E218" s="17">
        <v>1</v>
      </c>
      <c r="F218" s="18"/>
      <c r="G218" s="17"/>
      <c r="H218" s="19"/>
      <c r="I218" s="19"/>
      <c r="J218" s="20">
        <v>1.0379</v>
      </c>
      <c r="K218" s="17"/>
      <c r="L218" s="21">
        <v>17431.080000000002</v>
      </c>
      <c r="M218" s="22">
        <v>18100.502120000001</v>
      </c>
      <c r="N218" s="22">
        <v>17421.080000000002</v>
      </c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4">
        <f t="shared" si="13"/>
        <v>3</v>
      </c>
      <c r="AB218" s="25">
        <f t="shared" si="14"/>
        <v>17650.89</v>
      </c>
      <c r="AC218" s="25">
        <f t="shared" si="15"/>
        <v>17650.89</v>
      </c>
      <c r="AD218" s="26">
        <f t="shared" si="16"/>
        <v>2.2061771032768016</v>
      </c>
    </row>
    <row r="219" spans="1:30" ht="14.25">
      <c r="A219" s="13">
        <v>202</v>
      </c>
      <c r="B219" s="14" t="s">
        <v>468</v>
      </c>
      <c r="C219" s="15" t="s">
        <v>469</v>
      </c>
      <c r="D219" s="16" t="s">
        <v>66</v>
      </c>
      <c r="E219" s="17">
        <v>1</v>
      </c>
      <c r="F219" s="18"/>
      <c r="G219" s="17"/>
      <c r="H219" s="19"/>
      <c r="I219" s="19"/>
      <c r="J219" s="20">
        <v>1.0379</v>
      </c>
      <c r="K219" s="17"/>
      <c r="L219" s="21">
        <v>2995.16</v>
      </c>
      <c r="M219" s="22">
        <v>3101.58124</v>
      </c>
      <c r="N219" s="22">
        <v>2985.16</v>
      </c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4">
        <f t="shared" si="13"/>
        <v>3</v>
      </c>
      <c r="AB219" s="25">
        <f t="shared" si="14"/>
        <v>3027.31</v>
      </c>
      <c r="AC219" s="25">
        <f t="shared" si="15"/>
        <v>3027.31</v>
      </c>
      <c r="AD219" s="26">
        <f t="shared" si="16"/>
        <v>2.1313675729908366</v>
      </c>
    </row>
    <row r="220" spans="1:30" ht="14.25">
      <c r="A220" s="13">
        <v>203</v>
      </c>
      <c r="B220" s="14" t="s">
        <v>470</v>
      </c>
      <c r="C220" s="15" t="s">
        <v>471</v>
      </c>
      <c r="D220" s="16" t="s">
        <v>66</v>
      </c>
      <c r="E220" s="17">
        <v>1</v>
      </c>
      <c r="F220" s="18"/>
      <c r="G220" s="17"/>
      <c r="H220" s="19"/>
      <c r="I220" s="19"/>
      <c r="J220" s="20">
        <v>1.0379</v>
      </c>
      <c r="K220" s="17"/>
      <c r="L220" s="21">
        <v>2498.62</v>
      </c>
      <c r="M220" s="22">
        <v>2585.6761799999999</v>
      </c>
      <c r="N220" s="22">
        <v>2488.62</v>
      </c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4">
        <f t="shared" si="13"/>
        <v>3</v>
      </c>
      <c r="AB220" s="25">
        <f t="shared" si="14"/>
        <v>2524.31</v>
      </c>
      <c r="AC220" s="25">
        <f t="shared" si="15"/>
        <v>2524.31</v>
      </c>
      <c r="AD220" s="26">
        <f t="shared" si="16"/>
        <v>2.1147692475924149</v>
      </c>
    </row>
    <row r="221" spans="1:30" ht="14.25">
      <c r="A221" s="13">
        <v>204</v>
      </c>
      <c r="B221" s="14" t="s">
        <v>472</v>
      </c>
      <c r="C221" s="15" t="s">
        <v>473</v>
      </c>
      <c r="D221" s="16" t="s">
        <v>66</v>
      </c>
      <c r="E221" s="17">
        <v>1</v>
      </c>
      <c r="F221" s="18"/>
      <c r="G221" s="17"/>
      <c r="H221" s="19"/>
      <c r="I221" s="19"/>
      <c r="J221" s="20">
        <v>1.0379</v>
      </c>
      <c r="K221" s="17"/>
      <c r="L221" s="21">
        <v>81267.179999999993</v>
      </c>
      <c r="M221" s="22">
        <v>84426.210019999999</v>
      </c>
      <c r="N221" s="22">
        <v>81257.179999999993</v>
      </c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4">
        <f t="shared" si="13"/>
        <v>3</v>
      </c>
      <c r="AB221" s="25">
        <f t="shared" si="14"/>
        <v>82316.86</v>
      </c>
      <c r="AC221" s="25">
        <f t="shared" si="15"/>
        <v>82316.86</v>
      </c>
      <c r="AD221" s="26">
        <f t="shared" si="16"/>
        <v>2.2191813760849732</v>
      </c>
    </row>
    <row r="222" spans="1:30" ht="14.25">
      <c r="A222" s="13">
        <v>205</v>
      </c>
      <c r="B222" s="14" t="s">
        <v>474</v>
      </c>
      <c r="C222" s="15" t="s">
        <v>475</v>
      </c>
      <c r="D222" s="16" t="s">
        <v>66</v>
      </c>
      <c r="E222" s="17">
        <v>1</v>
      </c>
      <c r="F222" s="18"/>
      <c r="G222" s="17"/>
      <c r="H222" s="19"/>
      <c r="I222" s="19"/>
      <c r="J222" s="20">
        <v>1.0379</v>
      </c>
      <c r="K222" s="17"/>
      <c r="L222" s="21">
        <v>15529.28</v>
      </c>
      <c r="M222" s="22">
        <v>16124.531919999999</v>
      </c>
      <c r="N222" s="22">
        <v>15519.28</v>
      </c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4">
        <f t="shared" si="13"/>
        <v>3</v>
      </c>
      <c r="AB222" s="25">
        <f t="shared" si="14"/>
        <v>15724.37</v>
      </c>
      <c r="AC222" s="25">
        <f t="shared" si="15"/>
        <v>15724.37</v>
      </c>
      <c r="AD222" s="26">
        <f t="shared" si="16"/>
        <v>2.2041689108334994</v>
      </c>
    </row>
    <row r="223" spans="1:30" ht="14.25">
      <c r="A223" s="13">
        <v>206</v>
      </c>
      <c r="B223" s="14" t="s">
        <v>476</v>
      </c>
      <c r="C223" s="15" t="s">
        <v>477</v>
      </c>
      <c r="D223" s="16" t="s">
        <v>66</v>
      </c>
      <c r="E223" s="17">
        <v>1</v>
      </c>
      <c r="F223" s="18"/>
      <c r="G223" s="17"/>
      <c r="H223" s="19"/>
      <c r="I223" s="19"/>
      <c r="J223" s="20">
        <v>1.0379</v>
      </c>
      <c r="K223" s="17"/>
      <c r="L223" s="21">
        <v>824.74</v>
      </c>
      <c r="M223" s="22">
        <v>846.51486</v>
      </c>
      <c r="N223" s="22">
        <v>814.74</v>
      </c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4">
        <f t="shared" si="13"/>
        <v>3</v>
      </c>
      <c r="AB223" s="25">
        <f t="shared" si="14"/>
        <v>828.67000000000007</v>
      </c>
      <c r="AC223" s="25">
        <f t="shared" si="15"/>
        <v>828.67000000000007</v>
      </c>
      <c r="AD223" s="26">
        <f t="shared" si="16"/>
        <v>1.9606092316213082</v>
      </c>
    </row>
    <row r="224" spans="1:30" ht="14.25">
      <c r="A224" s="13">
        <v>207</v>
      </c>
      <c r="B224" s="14" t="s">
        <v>478</v>
      </c>
      <c r="C224" s="15" t="s">
        <v>479</v>
      </c>
      <c r="D224" s="16" t="s">
        <v>66</v>
      </c>
      <c r="E224" s="17">
        <v>1</v>
      </c>
      <c r="F224" s="18"/>
      <c r="G224" s="17"/>
      <c r="H224" s="19"/>
      <c r="I224" s="19"/>
      <c r="J224" s="20">
        <v>1.0379</v>
      </c>
      <c r="K224" s="17"/>
      <c r="L224" s="21">
        <v>5758.32</v>
      </c>
      <c r="M224" s="22">
        <v>6288.6620800000001</v>
      </c>
      <c r="N224" s="22">
        <v>5748.32</v>
      </c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4">
        <f t="shared" si="13"/>
        <v>3</v>
      </c>
      <c r="AB224" s="25">
        <f t="shared" si="14"/>
        <v>5931.77</v>
      </c>
      <c r="AC224" s="25">
        <f t="shared" si="15"/>
        <v>5931.77</v>
      </c>
      <c r="AD224" s="26">
        <f t="shared" si="16"/>
        <v>5.2112663499876613</v>
      </c>
    </row>
    <row r="225" spans="1:30" ht="14.25">
      <c r="A225" s="13">
        <v>208</v>
      </c>
      <c r="B225" s="14" t="s">
        <v>480</v>
      </c>
      <c r="C225" s="15" t="s">
        <v>481</v>
      </c>
      <c r="D225" s="16" t="s">
        <v>66</v>
      </c>
      <c r="E225" s="17">
        <v>1</v>
      </c>
      <c r="F225" s="18"/>
      <c r="G225" s="17"/>
      <c r="H225" s="19"/>
      <c r="I225" s="19"/>
      <c r="J225" s="20">
        <v>1.0379</v>
      </c>
      <c r="K225" s="17"/>
      <c r="L225" s="21">
        <v>1522.56</v>
      </c>
      <c r="M225" s="22">
        <v>1654.74064</v>
      </c>
      <c r="N225" s="22">
        <v>1512.56</v>
      </c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4">
        <f t="shared" si="13"/>
        <v>3</v>
      </c>
      <c r="AB225" s="25">
        <f t="shared" si="14"/>
        <v>1563.29</v>
      </c>
      <c r="AC225" s="25">
        <f t="shared" si="15"/>
        <v>1563.29</v>
      </c>
      <c r="AD225" s="26">
        <f t="shared" si="16"/>
        <v>5.0764060555888895</v>
      </c>
    </row>
    <row r="226" spans="1:30" ht="14.25">
      <c r="A226" s="13">
        <v>209</v>
      </c>
      <c r="B226" s="14" t="s">
        <v>482</v>
      </c>
      <c r="C226" s="15" t="s">
        <v>483</v>
      </c>
      <c r="D226" s="16" t="s">
        <v>66</v>
      </c>
      <c r="E226" s="17">
        <v>1</v>
      </c>
      <c r="F226" s="18"/>
      <c r="G226" s="17"/>
      <c r="H226" s="19"/>
      <c r="I226" s="19"/>
      <c r="J226" s="20">
        <v>1.0379</v>
      </c>
      <c r="K226" s="17"/>
      <c r="L226" s="21">
        <v>2260.34</v>
      </c>
      <c r="M226" s="22">
        <v>2461.8719599999999</v>
      </c>
      <c r="N226" s="22">
        <v>2250.34</v>
      </c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4">
        <f t="shared" si="13"/>
        <v>3</v>
      </c>
      <c r="AB226" s="25">
        <f t="shared" si="14"/>
        <v>2324.19</v>
      </c>
      <c r="AC226" s="25">
        <f t="shared" si="15"/>
        <v>2324.19</v>
      </c>
      <c r="AD226" s="26">
        <f t="shared" si="16"/>
        <v>5.1349530859805181</v>
      </c>
    </row>
    <row r="227" spans="1:30" ht="14.25">
      <c r="A227" s="13">
        <v>210</v>
      </c>
      <c r="B227" s="14" t="s">
        <v>484</v>
      </c>
      <c r="C227" s="15" t="s">
        <v>485</v>
      </c>
      <c r="D227" s="16" t="s">
        <v>66</v>
      </c>
      <c r="E227" s="17">
        <v>1</v>
      </c>
      <c r="F227" s="18"/>
      <c r="G227" s="17"/>
      <c r="H227" s="19"/>
      <c r="I227" s="19"/>
      <c r="J227" s="20">
        <v>1.0379</v>
      </c>
      <c r="K227" s="17"/>
      <c r="L227" s="21">
        <v>1270.96</v>
      </c>
      <c r="M227" s="22">
        <v>1379.4902400000001</v>
      </c>
      <c r="N227" s="22">
        <v>1260.96</v>
      </c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4">
        <f t="shared" si="13"/>
        <v>3</v>
      </c>
      <c r="AB227" s="25">
        <f t="shared" si="14"/>
        <v>1303.81</v>
      </c>
      <c r="AC227" s="25">
        <f t="shared" si="15"/>
        <v>1303.81</v>
      </c>
      <c r="AD227" s="26">
        <f t="shared" si="16"/>
        <v>5.0419264842593954</v>
      </c>
    </row>
    <row r="228" spans="1:30" ht="14.25">
      <c r="A228" s="13">
        <v>211</v>
      </c>
      <c r="B228" s="14" t="s">
        <v>486</v>
      </c>
      <c r="C228" s="15" t="s">
        <v>487</v>
      </c>
      <c r="D228" s="16" t="s">
        <v>66</v>
      </c>
      <c r="E228" s="17">
        <v>1</v>
      </c>
      <c r="F228" s="18"/>
      <c r="G228" s="17"/>
      <c r="H228" s="19"/>
      <c r="I228" s="19"/>
      <c r="J228" s="20">
        <v>1.0379</v>
      </c>
      <c r="K228" s="17"/>
      <c r="L228" s="21">
        <v>136.096</v>
      </c>
      <c r="M228" s="22">
        <v>137.94902400000001</v>
      </c>
      <c r="N228" s="22">
        <v>126.096</v>
      </c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4">
        <f t="shared" si="13"/>
        <v>3</v>
      </c>
      <c r="AB228" s="25">
        <f t="shared" si="14"/>
        <v>133.39000000000001</v>
      </c>
      <c r="AC228" s="25">
        <f t="shared" si="15"/>
        <v>133.39000000000001</v>
      </c>
      <c r="AD228" s="26">
        <f t="shared" si="16"/>
        <v>4.7800431741469209</v>
      </c>
    </row>
    <row r="229" spans="1:30" ht="14.25">
      <c r="A229" s="13">
        <v>212</v>
      </c>
      <c r="B229" s="14" t="s">
        <v>488</v>
      </c>
      <c r="C229" s="15" t="s">
        <v>489</v>
      </c>
      <c r="D229" s="16" t="s">
        <v>66</v>
      </c>
      <c r="E229" s="17">
        <v>1</v>
      </c>
      <c r="F229" s="18"/>
      <c r="G229" s="17"/>
      <c r="H229" s="19"/>
      <c r="I229" s="19"/>
      <c r="J229" s="20">
        <v>1.0379</v>
      </c>
      <c r="K229" s="17"/>
      <c r="L229" s="21">
        <v>644.91999999999996</v>
      </c>
      <c r="M229" s="22">
        <v>694.60248000000001</v>
      </c>
      <c r="N229" s="22">
        <v>634.91999999999996</v>
      </c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4">
        <f t="shared" si="13"/>
        <v>3</v>
      </c>
      <c r="AB229" s="25">
        <f t="shared" si="14"/>
        <v>658.15</v>
      </c>
      <c r="AC229" s="25">
        <f t="shared" si="15"/>
        <v>658.15</v>
      </c>
      <c r="AD229" s="26">
        <f t="shared" si="16"/>
        <v>4.8567083732617746</v>
      </c>
    </row>
    <row r="230" spans="1:30" ht="14.25">
      <c r="A230" s="13">
        <v>213</v>
      </c>
      <c r="B230" s="14" t="s">
        <v>490</v>
      </c>
      <c r="C230" s="15" t="s">
        <v>491</v>
      </c>
      <c r="D230" s="16" t="s">
        <v>66</v>
      </c>
      <c r="E230" s="17">
        <v>1</v>
      </c>
      <c r="F230" s="18"/>
      <c r="G230" s="17"/>
      <c r="H230" s="19"/>
      <c r="I230" s="19"/>
      <c r="J230" s="20">
        <v>1.0379</v>
      </c>
      <c r="K230" s="17"/>
      <c r="L230" s="21">
        <v>282.32</v>
      </c>
      <c r="M230" s="22">
        <v>297.91807999999997</v>
      </c>
      <c r="N230" s="22">
        <v>272.32</v>
      </c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4">
        <f t="shared" si="13"/>
        <v>3</v>
      </c>
      <c r="AB230" s="25">
        <f t="shared" si="14"/>
        <v>284.19</v>
      </c>
      <c r="AC230" s="25">
        <f t="shared" si="15"/>
        <v>284.19</v>
      </c>
      <c r="AD230" s="26">
        <f t="shared" si="16"/>
        <v>4.5394481163746789</v>
      </c>
    </row>
    <row r="231" spans="1:30" ht="25.5">
      <c r="A231" s="13">
        <v>214</v>
      </c>
      <c r="B231" s="14" t="s">
        <v>492</v>
      </c>
      <c r="C231" s="15" t="s">
        <v>493</v>
      </c>
      <c r="D231" s="16" t="s">
        <v>66</v>
      </c>
      <c r="E231" s="17">
        <v>1</v>
      </c>
      <c r="F231" s="18"/>
      <c r="G231" s="17"/>
      <c r="H231" s="19"/>
      <c r="I231" s="19"/>
      <c r="J231" s="20">
        <v>1.0379</v>
      </c>
      <c r="K231" s="17"/>
      <c r="L231" s="21">
        <v>1487.04</v>
      </c>
      <c r="M231" s="22">
        <v>1615.88176</v>
      </c>
      <c r="N231" s="22">
        <v>1477.04</v>
      </c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4">
        <f t="shared" si="13"/>
        <v>3</v>
      </c>
      <c r="AB231" s="25">
        <f t="shared" si="14"/>
        <v>1526.66</v>
      </c>
      <c r="AC231" s="25">
        <f t="shared" si="15"/>
        <v>1526.66</v>
      </c>
      <c r="AD231" s="26">
        <f t="shared" si="16"/>
        <v>5.0721948653614302</v>
      </c>
    </row>
    <row r="232" spans="1:30" ht="14.25">
      <c r="A232" s="13">
        <v>215</v>
      </c>
      <c r="B232" s="14" t="s">
        <v>494</v>
      </c>
      <c r="C232" s="15" t="s">
        <v>495</v>
      </c>
      <c r="D232" s="16" t="s">
        <v>66</v>
      </c>
      <c r="E232" s="17">
        <v>1</v>
      </c>
      <c r="F232" s="18"/>
      <c r="G232" s="17"/>
      <c r="H232" s="19"/>
      <c r="I232" s="19"/>
      <c r="J232" s="20">
        <v>1.0379</v>
      </c>
      <c r="K232" s="17"/>
      <c r="L232" s="21">
        <v>19689.560000000001</v>
      </c>
      <c r="M232" s="22">
        <v>21529.43864</v>
      </c>
      <c r="N232" s="22">
        <v>19679.560000000001</v>
      </c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4">
        <f t="shared" si="13"/>
        <v>3</v>
      </c>
      <c r="AB232" s="25">
        <f t="shared" si="14"/>
        <v>20299.52</v>
      </c>
      <c r="AC232" s="25">
        <f t="shared" si="15"/>
        <v>20299.52</v>
      </c>
      <c r="AD232" s="26">
        <f t="shared" si="16"/>
        <v>5.2471827653806429</v>
      </c>
    </row>
    <row r="233" spans="1:30" ht="14.25">
      <c r="A233" s="13">
        <v>216</v>
      </c>
      <c r="B233" s="14" t="s">
        <v>496</v>
      </c>
      <c r="C233" s="15" t="s">
        <v>497</v>
      </c>
      <c r="D233" s="16" t="s">
        <v>66</v>
      </c>
      <c r="E233" s="17">
        <v>1</v>
      </c>
      <c r="F233" s="18"/>
      <c r="G233" s="17"/>
      <c r="H233" s="19"/>
      <c r="I233" s="19"/>
      <c r="J233" s="20">
        <v>1.0379</v>
      </c>
      <c r="K233" s="17"/>
      <c r="L233" s="21">
        <v>199056.68</v>
      </c>
      <c r="M233" s="22">
        <v>217757.06792</v>
      </c>
      <c r="N233" s="22">
        <v>199046.68</v>
      </c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4">
        <f t="shared" si="13"/>
        <v>3</v>
      </c>
      <c r="AB233" s="25">
        <f t="shared" si="14"/>
        <v>205286.81</v>
      </c>
      <c r="AC233" s="25">
        <f t="shared" si="15"/>
        <v>205286.81</v>
      </c>
      <c r="AD233" s="26">
        <f t="shared" si="16"/>
        <v>5.2607188490889643</v>
      </c>
    </row>
    <row r="234" spans="1:30" ht="14.25">
      <c r="A234" s="13">
        <v>217</v>
      </c>
      <c r="B234" s="14" t="s">
        <v>498</v>
      </c>
      <c r="C234" s="15" t="s">
        <v>499</v>
      </c>
      <c r="D234" s="16" t="s">
        <v>66</v>
      </c>
      <c r="E234" s="17">
        <v>1</v>
      </c>
      <c r="F234" s="18"/>
      <c r="G234" s="17"/>
      <c r="H234" s="19"/>
      <c r="I234" s="19"/>
      <c r="J234" s="20">
        <v>1.0379</v>
      </c>
      <c r="K234" s="17"/>
      <c r="L234" s="21">
        <v>3843.2</v>
      </c>
      <c r="M234" s="22">
        <v>4193.5208000000002</v>
      </c>
      <c r="N234" s="22">
        <v>3833.2</v>
      </c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4">
        <f t="shared" si="13"/>
        <v>3</v>
      </c>
      <c r="AB234" s="25">
        <f t="shared" si="14"/>
        <v>3956.65</v>
      </c>
      <c r="AC234" s="25">
        <f t="shared" si="15"/>
        <v>3956.65</v>
      </c>
      <c r="AD234" s="26">
        <f t="shared" si="16"/>
        <v>5.1863440820933118</v>
      </c>
    </row>
    <row r="235" spans="1:30" ht="14.25">
      <c r="A235" s="13">
        <v>218</v>
      </c>
      <c r="B235" s="14" t="s">
        <v>500</v>
      </c>
      <c r="C235" s="15" t="s">
        <v>501</v>
      </c>
      <c r="D235" s="16" t="s">
        <v>66</v>
      </c>
      <c r="E235" s="17">
        <v>1</v>
      </c>
      <c r="F235" s="18"/>
      <c r="G235" s="17"/>
      <c r="H235" s="19"/>
      <c r="I235" s="19"/>
      <c r="J235" s="20">
        <v>1.0379</v>
      </c>
      <c r="K235" s="17"/>
      <c r="L235" s="21">
        <v>3582.72</v>
      </c>
      <c r="M235" s="22">
        <v>3908.5556799999999</v>
      </c>
      <c r="N235" s="22">
        <v>3572.72</v>
      </c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4">
        <f t="shared" si="13"/>
        <v>3</v>
      </c>
      <c r="AB235" s="25">
        <f t="shared" si="14"/>
        <v>3688</v>
      </c>
      <c r="AC235" s="25">
        <f t="shared" si="15"/>
        <v>3688</v>
      </c>
      <c r="AD235" s="26">
        <f t="shared" si="16"/>
        <v>5.1809517342772091</v>
      </c>
    </row>
    <row r="236" spans="1:30" ht="14.25">
      <c r="A236" s="13">
        <v>219</v>
      </c>
      <c r="B236" s="14" t="s">
        <v>502</v>
      </c>
      <c r="C236" s="15" t="s">
        <v>503</v>
      </c>
      <c r="D236" s="16" t="s">
        <v>66</v>
      </c>
      <c r="E236" s="17">
        <v>1</v>
      </c>
      <c r="F236" s="18"/>
      <c r="G236" s="17"/>
      <c r="H236" s="19"/>
      <c r="I236" s="19"/>
      <c r="J236" s="20">
        <v>1.0379</v>
      </c>
      <c r="K236" s="17"/>
      <c r="L236" s="21">
        <v>2766.5</v>
      </c>
      <c r="M236" s="22">
        <v>3015.6109999999999</v>
      </c>
      <c r="N236" s="22">
        <v>2756.5</v>
      </c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4">
        <f t="shared" si="13"/>
        <v>3</v>
      </c>
      <c r="AB236" s="25">
        <f t="shared" si="14"/>
        <v>2846.21</v>
      </c>
      <c r="AC236" s="25">
        <f t="shared" si="15"/>
        <v>2846.21</v>
      </c>
      <c r="AD236" s="26">
        <f t="shared" si="16"/>
        <v>5.1576036559288818</v>
      </c>
    </row>
    <row r="237" spans="1:30" ht="14.25">
      <c r="A237" s="13">
        <v>220</v>
      </c>
      <c r="B237" s="14" t="s">
        <v>504</v>
      </c>
      <c r="C237" s="15" t="s">
        <v>505</v>
      </c>
      <c r="D237" s="16" t="s">
        <v>66</v>
      </c>
      <c r="E237" s="17">
        <v>1</v>
      </c>
      <c r="F237" s="18"/>
      <c r="G237" s="17"/>
      <c r="H237" s="19"/>
      <c r="I237" s="19"/>
      <c r="J237" s="20">
        <v>1.0379</v>
      </c>
      <c r="K237" s="17"/>
      <c r="L237" s="21">
        <v>23049.16</v>
      </c>
      <c r="M237" s="22">
        <v>25204.841039999999</v>
      </c>
      <c r="N237" s="22">
        <v>23039.16</v>
      </c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4">
        <f t="shared" si="13"/>
        <v>3</v>
      </c>
      <c r="AB237" s="25">
        <f t="shared" si="14"/>
        <v>23764.39</v>
      </c>
      <c r="AC237" s="25">
        <f t="shared" si="15"/>
        <v>23764.39</v>
      </c>
      <c r="AD237" s="26">
        <f t="shared" si="16"/>
        <v>5.2493659644509938</v>
      </c>
    </row>
    <row r="238" spans="1:30" ht="14.25">
      <c r="A238" s="13">
        <v>221</v>
      </c>
      <c r="B238" s="14" t="s">
        <v>506</v>
      </c>
      <c r="C238" s="15" t="s">
        <v>507</v>
      </c>
      <c r="D238" s="16" t="s">
        <v>66</v>
      </c>
      <c r="E238" s="17">
        <v>1</v>
      </c>
      <c r="F238" s="18"/>
      <c r="G238" s="17"/>
      <c r="H238" s="19"/>
      <c r="I238" s="19"/>
      <c r="J238" s="20">
        <v>1.0379</v>
      </c>
      <c r="K238" s="17"/>
      <c r="L238" s="21">
        <v>4006</v>
      </c>
      <c r="M238" s="22">
        <v>4371.6239999999998</v>
      </c>
      <c r="N238" s="22">
        <v>3996</v>
      </c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4">
        <f t="shared" si="13"/>
        <v>3</v>
      </c>
      <c r="AB238" s="25">
        <f t="shared" si="14"/>
        <v>4124.55</v>
      </c>
      <c r="AC238" s="25">
        <f t="shared" si="15"/>
        <v>4124.55</v>
      </c>
      <c r="AD238" s="26">
        <f t="shared" si="16"/>
        <v>5.1893727778157182</v>
      </c>
    </row>
    <row r="239" spans="1:30" ht="14.25">
      <c r="A239" s="13">
        <v>222</v>
      </c>
      <c r="B239" s="14" t="s">
        <v>508</v>
      </c>
      <c r="C239" s="15" t="s">
        <v>509</v>
      </c>
      <c r="D239" s="16" t="s">
        <v>66</v>
      </c>
      <c r="E239" s="17">
        <v>1</v>
      </c>
      <c r="F239" s="18"/>
      <c r="G239" s="17"/>
      <c r="H239" s="19"/>
      <c r="I239" s="19"/>
      <c r="J239" s="20">
        <v>1.0379</v>
      </c>
      <c r="K239" s="17"/>
      <c r="L239" s="21">
        <v>19990</v>
      </c>
      <c r="M239" s="22">
        <v>21858.12</v>
      </c>
      <c r="N239" s="22">
        <v>19980</v>
      </c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4">
        <f t="shared" si="13"/>
        <v>3</v>
      </c>
      <c r="AB239" s="25">
        <f t="shared" si="14"/>
        <v>20609.38</v>
      </c>
      <c r="AC239" s="25">
        <f t="shared" si="15"/>
        <v>20609.38</v>
      </c>
      <c r="AD239" s="26">
        <f t="shared" si="16"/>
        <v>5.2474062526751206</v>
      </c>
    </row>
    <row r="240" spans="1:30" ht="14.25">
      <c r="A240" s="13">
        <v>223</v>
      </c>
      <c r="B240" s="14" t="s">
        <v>510</v>
      </c>
      <c r="C240" s="15" t="s">
        <v>511</v>
      </c>
      <c r="D240" s="16" t="s">
        <v>66</v>
      </c>
      <c r="E240" s="17">
        <v>1</v>
      </c>
      <c r="F240" s="18"/>
      <c r="G240" s="17"/>
      <c r="H240" s="19"/>
      <c r="I240" s="19"/>
      <c r="J240" s="20">
        <v>1.0379</v>
      </c>
      <c r="K240" s="17"/>
      <c r="L240" s="21">
        <v>14277.2</v>
      </c>
      <c r="M240" s="22">
        <v>15608.316800000001</v>
      </c>
      <c r="N240" s="22">
        <v>14267.2</v>
      </c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4">
        <f t="shared" si="13"/>
        <v>3</v>
      </c>
      <c r="AB240" s="25">
        <f t="shared" si="14"/>
        <v>14717.58</v>
      </c>
      <c r="AC240" s="25">
        <f t="shared" si="15"/>
        <v>14717.58</v>
      </c>
      <c r="AD240" s="26">
        <f t="shared" si="16"/>
        <v>5.241511159627751</v>
      </c>
    </row>
    <row r="241" spans="1:30" ht="14.25">
      <c r="A241" s="13">
        <v>224</v>
      </c>
      <c r="B241" s="14" t="s">
        <v>512</v>
      </c>
      <c r="C241" s="15" t="s">
        <v>513</v>
      </c>
      <c r="D241" s="16" t="s">
        <v>66</v>
      </c>
      <c r="E241" s="17">
        <v>1</v>
      </c>
      <c r="F241" s="18"/>
      <c r="G241" s="17"/>
      <c r="H241" s="19"/>
      <c r="I241" s="19"/>
      <c r="J241" s="20">
        <v>1.0379</v>
      </c>
      <c r="K241" s="17"/>
      <c r="L241" s="21">
        <v>22862.68</v>
      </c>
      <c r="M241" s="22">
        <v>25000.831920000001</v>
      </c>
      <c r="N241" s="22">
        <v>22852.68</v>
      </c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4">
        <f t="shared" si="13"/>
        <v>3</v>
      </c>
      <c r="AB241" s="25">
        <f t="shared" si="14"/>
        <v>23572.07</v>
      </c>
      <c r="AC241" s="25">
        <f t="shared" si="15"/>
        <v>23572.07</v>
      </c>
      <c r="AD241" s="26">
        <f t="shared" si="16"/>
        <v>5.249260841856092</v>
      </c>
    </row>
    <row r="242" spans="1:30" ht="14.25">
      <c r="A242" s="13">
        <v>225</v>
      </c>
      <c r="B242" s="14" t="s">
        <v>514</v>
      </c>
      <c r="C242" s="15" t="s">
        <v>515</v>
      </c>
      <c r="D242" s="16" t="s">
        <v>66</v>
      </c>
      <c r="E242" s="17">
        <v>1</v>
      </c>
      <c r="F242" s="18"/>
      <c r="G242" s="17"/>
      <c r="H242" s="19"/>
      <c r="I242" s="19"/>
      <c r="J242" s="20">
        <v>1.0379</v>
      </c>
      <c r="K242" s="17"/>
      <c r="L242" s="21">
        <v>656.76</v>
      </c>
      <c r="M242" s="22">
        <v>707.55543999999998</v>
      </c>
      <c r="N242" s="22">
        <v>646.76</v>
      </c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4">
        <f t="shared" si="13"/>
        <v>3</v>
      </c>
      <c r="AB242" s="25">
        <f t="shared" si="14"/>
        <v>670.36</v>
      </c>
      <c r="AC242" s="25">
        <f t="shared" si="15"/>
        <v>670.36</v>
      </c>
      <c r="AD242" s="26">
        <f t="shared" si="16"/>
        <v>4.8629451146294187</v>
      </c>
    </row>
    <row r="243" spans="1:30" ht="14.25">
      <c r="A243" s="13">
        <v>226</v>
      </c>
      <c r="B243" s="14" t="s">
        <v>516</v>
      </c>
      <c r="C243" s="15" t="s">
        <v>517</v>
      </c>
      <c r="D243" s="16" t="s">
        <v>66</v>
      </c>
      <c r="E243" s="17">
        <v>1</v>
      </c>
      <c r="F243" s="18"/>
      <c r="G243" s="17"/>
      <c r="H243" s="19"/>
      <c r="I243" s="19"/>
      <c r="J243" s="20">
        <v>1.0379</v>
      </c>
      <c r="K243" s="17"/>
      <c r="L243" s="21">
        <v>1498.88</v>
      </c>
      <c r="M243" s="22">
        <v>1628.8347200000001</v>
      </c>
      <c r="N243" s="22">
        <v>1488.88</v>
      </c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4">
        <f t="shared" si="13"/>
        <v>3</v>
      </c>
      <c r="AB243" s="25">
        <f t="shared" si="14"/>
        <v>1538.8700000000001</v>
      </c>
      <c r="AC243" s="25">
        <f t="shared" si="15"/>
        <v>1538.8700000000001</v>
      </c>
      <c r="AD243" s="26">
        <f t="shared" si="16"/>
        <v>5.0736194728825801</v>
      </c>
    </row>
    <row r="244" spans="1:30" ht="14.25">
      <c r="A244" s="13">
        <v>227</v>
      </c>
      <c r="B244" s="14" t="s">
        <v>518</v>
      </c>
      <c r="C244" s="15" t="s">
        <v>519</v>
      </c>
      <c r="D244" s="16" t="s">
        <v>66</v>
      </c>
      <c r="E244" s="17">
        <v>1</v>
      </c>
      <c r="F244" s="18"/>
      <c r="G244" s="17"/>
      <c r="H244" s="19"/>
      <c r="I244" s="19"/>
      <c r="J244" s="20">
        <v>1.0379</v>
      </c>
      <c r="K244" s="17"/>
      <c r="L244" s="21">
        <v>10051.799999999999</v>
      </c>
      <c r="M244" s="22">
        <v>10985.7292</v>
      </c>
      <c r="N244" s="22">
        <v>10041.799999999999</v>
      </c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4">
        <f t="shared" si="13"/>
        <v>3</v>
      </c>
      <c r="AB244" s="25">
        <f t="shared" si="14"/>
        <v>10359.780000000001</v>
      </c>
      <c r="AC244" s="25">
        <f t="shared" si="15"/>
        <v>10359.780000000001</v>
      </c>
      <c r="AD244" s="26">
        <f t="shared" si="16"/>
        <v>5.2328725584677658</v>
      </c>
    </row>
    <row r="245" spans="1:30" ht="14.25">
      <c r="A245" s="13">
        <v>228</v>
      </c>
      <c r="B245" s="14" t="s">
        <v>520</v>
      </c>
      <c r="C245" s="15" t="s">
        <v>521</v>
      </c>
      <c r="D245" s="16" t="s">
        <v>66</v>
      </c>
      <c r="E245" s="17">
        <v>1</v>
      </c>
      <c r="F245" s="18"/>
      <c r="G245" s="17"/>
      <c r="H245" s="19"/>
      <c r="I245" s="19"/>
      <c r="J245" s="20">
        <v>1.0379</v>
      </c>
      <c r="K245" s="17"/>
      <c r="L245" s="21">
        <v>257564.04</v>
      </c>
      <c r="M245" s="22">
        <v>281764.11975999997</v>
      </c>
      <c r="N245" s="22">
        <v>257554.04</v>
      </c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4">
        <f t="shared" si="13"/>
        <v>3</v>
      </c>
      <c r="AB245" s="25">
        <f t="shared" si="14"/>
        <v>265627.40000000002</v>
      </c>
      <c r="AC245" s="25">
        <f t="shared" si="15"/>
        <v>265627.40000000002</v>
      </c>
      <c r="AD245" s="26">
        <f t="shared" si="16"/>
        <v>5.2610574849050558</v>
      </c>
    </row>
    <row r="246" spans="1:30" ht="14.25">
      <c r="A246" s="13">
        <v>229</v>
      </c>
      <c r="B246" s="14" t="s">
        <v>522</v>
      </c>
      <c r="C246" s="15" t="s">
        <v>523</v>
      </c>
      <c r="D246" s="16" t="s">
        <v>66</v>
      </c>
      <c r="E246" s="17">
        <v>1</v>
      </c>
      <c r="F246" s="18"/>
      <c r="G246" s="17"/>
      <c r="H246" s="19"/>
      <c r="I246" s="19"/>
      <c r="J246" s="20">
        <v>1.0379</v>
      </c>
      <c r="K246" s="17"/>
      <c r="L246" s="21">
        <v>157897.88</v>
      </c>
      <c r="M246" s="22">
        <v>172729.34072000001</v>
      </c>
      <c r="N246" s="22">
        <v>157887.88</v>
      </c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4">
        <f t="shared" si="13"/>
        <v>3</v>
      </c>
      <c r="AB246" s="25">
        <f t="shared" si="14"/>
        <v>162838.37</v>
      </c>
      <c r="AC246" s="25">
        <f t="shared" si="15"/>
        <v>162838.37</v>
      </c>
      <c r="AD246" s="26">
        <f t="shared" si="16"/>
        <v>5.2603302586477643</v>
      </c>
    </row>
    <row r="247" spans="1:30" ht="14.25">
      <c r="A247" s="13">
        <v>230</v>
      </c>
      <c r="B247" s="14" t="s">
        <v>524</v>
      </c>
      <c r="C247" s="15" t="s">
        <v>525</v>
      </c>
      <c r="D247" s="16" t="s">
        <v>66</v>
      </c>
      <c r="E247" s="17">
        <v>1</v>
      </c>
      <c r="F247" s="18"/>
      <c r="G247" s="17"/>
      <c r="H247" s="19"/>
      <c r="I247" s="19"/>
      <c r="J247" s="20">
        <v>1.0379</v>
      </c>
      <c r="K247" s="17"/>
      <c r="L247" s="21">
        <v>153703.56</v>
      </c>
      <c r="M247" s="22">
        <v>168140.75464</v>
      </c>
      <c r="N247" s="22">
        <v>153693.56</v>
      </c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4">
        <f t="shared" si="13"/>
        <v>3</v>
      </c>
      <c r="AB247" s="25">
        <f t="shared" si="14"/>
        <v>158512.63</v>
      </c>
      <c r="AC247" s="25">
        <f t="shared" si="15"/>
        <v>158512.63</v>
      </c>
      <c r="AD247" s="26">
        <f t="shared" si="16"/>
        <v>5.2602789204975791</v>
      </c>
    </row>
    <row r="248" spans="1:30" ht="14.25">
      <c r="A248" s="13">
        <v>231</v>
      </c>
      <c r="B248" s="14" t="s">
        <v>526</v>
      </c>
      <c r="C248" s="15" t="s">
        <v>527</v>
      </c>
      <c r="D248" s="16" t="s">
        <v>66</v>
      </c>
      <c r="E248" s="17">
        <v>1</v>
      </c>
      <c r="F248" s="18"/>
      <c r="G248" s="17"/>
      <c r="H248" s="19"/>
      <c r="I248" s="19"/>
      <c r="J248" s="20">
        <v>1.0379</v>
      </c>
      <c r="K248" s="17"/>
      <c r="L248" s="21">
        <v>192682.32</v>
      </c>
      <c r="M248" s="22">
        <v>210783.51808000001</v>
      </c>
      <c r="N248" s="22">
        <v>192672.32</v>
      </c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4">
        <f t="shared" si="13"/>
        <v>3</v>
      </c>
      <c r="AB248" s="25">
        <f t="shared" si="14"/>
        <v>198712.72</v>
      </c>
      <c r="AC248" s="25">
        <f t="shared" si="15"/>
        <v>198712.72</v>
      </c>
      <c r="AD248" s="26">
        <f t="shared" si="16"/>
        <v>5.2606695390449927</v>
      </c>
    </row>
    <row r="249" spans="1:30" ht="14.25">
      <c r="A249" s="13">
        <v>232</v>
      </c>
      <c r="B249" s="14" t="s">
        <v>528</v>
      </c>
      <c r="C249" s="15" t="s">
        <v>529</v>
      </c>
      <c r="D249" s="16" t="s">
        <v>66</v>
      </c>
      <c r="E249" s="17">
        <v>1</v>
      </c>
      <c r="F249" s="18"/>
      <c r="G249" s="17"/>
      <c r="H249" s="19"/>
      <c r="I249" s="19"/>
      <c r="J249" s="20">
        <v>1.0379</v>
      </c>
      <c r="K249" s="17"/>
      <c r="L249" s="21">
        <v>57243.08</v>
      </c>
      <c r="M249" s="22">
        <v>62612.989520000003</v>
      </c>
      <c r="N249" s="22">
        <v>57233.08</v>
      </c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4">
        <f t="shared" si="13"/>
        <v>3</v>
      </c>
      <c r="AB249" s="25">
        <f t="shared" si="14"/>
        <v>59029.72</v>
      </c>
      <c r="AC249" s="25">
        <f t="shared" si="15"/>
        <v>59029.72</v>
      </c>
      <c r="AD249" s="26">
        <f t="shared" si="16"/>
        <v>5.2570289785081163</v>
      </c>
    </row>
    <row r="250" spans="1:30" ht="14.25">
      <c r="A250" s="13">
        <v>233</v>
      </c>
      <c r="B250" s="14" t="s">
        <v>530</v>
      </c>
      <c r="C250" s="15" t="s">
        <v>531</v>
      </c>
      <c r="D250" s="16" t="s">
        <v>66</v>
      </c>
      <c r="E250" s="17">
        <v>1</v>
      </c>
      <c r="F250" s="18"/>
      <c r="G250" s="17"/>
      <c r="H250" s="19"/>
      <c r="I250" s="19"/>
      <c r="J250" s="20">
        <v>1.0379</v>
      </c>
      <c r="K250" s="17"/>
      <c r="L250" s="21">
        <v>39577.800000000003</v>
      </c>
      <c r="M250" s="22">
        <v>43287.173199999997</v>
      </c>
      <c r="N250" s="22">
        <v>39567.800000000003</v>
      </c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4">
        <f t="shared" si="13"/>
        <v>3</v>
      </c>
      <c r="AB250" s="25">
        <f t="shared" si="14"/>
        <v>40810.93</v>
      </c>
      <c r="AC250" s="25">
        <f t="shared" si="15"/>
        <v>40810.93</v>
      </c>
      <c r="AD250" s="26">
        <f t="shared" si="16"/>
        <v>5.2547202324539066</v>
      </c>
    </row>
    <row r="251" spans="1:30" ht="14.25">
      <c r="A251" s="13">
        <v>234</v>
      </c>
      <c r="B251" s="14" t="s">
        <v>532</v>
      </c>
      <c r="C251" s="15" t="s">
        <v>533</v>
      </c>
      <c r="D251" s="16" t="s">
        <v>66</v>
      </c>
      <c r="E251" s="17">
        <v>1</v>
      </c>
      <c r="F251" s="18"/>
      <c r="G251" s="17"/>
      <c r="H251" s="19"/>
      <c r="I251" s="19"/>
      <c r="J251" s="20">
        <v>1.0379</v>
      </c>
      <c r="K251" s="17"/>
      <c r="L251" s="21">
        <v>10764.42</v>
      </c>
      <c r="M251" s="22">
        <v>11765.33548</v>
      </c>
      <c r="N251" s="22">
        <v>10754.42</v>
      </c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4">
        <f t="shared" si="13"/>
        <v>3</v>
      </c>
      <c r="AB251" s="25">
        <f t="shared" si="14"/>
        <v>11094.73</v>
      </c>
      <c r="AC251" s="25">
        <f t="shared" si="15"/>
        <v>11094.73</v>
      </c>
      <c r="AD251" s="26">
        <f t="shared" si="16"/>
        <v>5.2348015325796329</v>
      </c>
    </row>
    <row r="252" spans="1:30" ht="14.25">
      <c r="A252" s="13">
        <v>235</v>
      </c>
      <c r="B252" s="14" t="s">
        <v>534</v>
      </c>
      <c r="C252" s="15" t="s">
        <v>535</v>
      </c>
      <c r="D252" s="16" t="s">
        <v>66</v>
      </c>
      <c r="E252" s="17">
        <v>1</v>
      </c>
      <c r="F252" s="18"/>
      <c r="G252" s="17"/>
      <c r="H252" s="19"/>
      <c r="I252" s="19"/>
      <c r="J252" s="20">
        <v>1.0379</v>
      </c>
      <c r="K252" s="17"/>
      <c r="L252" s="21">
        <v>4318.28</v>
      </c>
      <c r="M252" s="22">
        <v>4713.2583199999999</v>
      </c>
      <c r="N252" s="22">
        <v>4308.28</v>
      </c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4">
        <f t="shared" si="13"/>
        <v>3</v>
      </c>
      <c r="AB252" s="25">
        <f t="shared" si="14"/>
        <v>4446.6099999999997</v>
      </c>
      <c r="AC252" s="25">
        <f t="shared" si="15"/>
        <v>4446.6099999999997</v>
      </c>
      <c r="AD252" s="26">
        <f t="shared" si="16"/>
        <v>5.1945575146252487</v>
      </c>
    </row>
    <row r="253" spans="1:30" ht="14.25">
      <c r="A253" s="13">
        <v>236</v>
      </c>
      <c r="B253" s="14" t="s">
        <v>536</v>
      </c>
      <c r="C253" s="15" t="s">
        <v>537</v>
      </c>
      <c r="D253" s="16" t="s">
        <v>66</v>
      </c>
      <c r="E253" s="17">
        <v>1</v>
      </c>
      <c r="F253" s="18"/>
      <c r="G253" s="17"/>
      <c r="H253" s="19"/>
      <c r="I253" s="19"/>
      <c r="J253" s="20">
        <v>1.0379</v>
      </c>
      <c r="K253" s="17"/>
      <c r="L253" s="21">
        <v>149.86000000000001</v>
      </c>
      <c r="M253" s="22">
        <v>153.00684000000001</v>
      </c>
      <c r="N253" s="22">
        <v>139.86000000000001</v>
      </c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4">
        <f t="shared" si="13"/>
        <v>3</v>
      </c>
      <c r="AB253" s="25">
        <f t="shared" si="14"/>
        <v>147.58000000000001</v>
      </c>
      <c r="AC253" s="25">
        <f t="shared" si="15"/>
        <v>147.58000000000001</v>
      </c>
      <c r="AD253" s="26">
        <f t="shared" si="16"/>
        <v>4.6514893902441168</v>
      </c>
    </row>
    <row r="254" spans="1:30" ht="14.25">
      <c r="A254" s="13">
        <v>237</v>
      </c>
      <c r="B254" s="14" t="s">
        <v>538</v>
      </c>
      <c r="C254" s="15" t="s">
        <v>539</v>
      </c>
      <c r="D254" s="16" t="s">
        <v>66</v>
      </c>
      <c r="E254" s="17">
        <v>1</v>
      </c>
      <c r="F254" s="18"/>
      <c r="G254" s="17"/>
      <c r="H254" s="19"/>
      <c r="I254" s="19"/>
      <c r="J254" s="20">
        <v>1.0379</v>
      </c>
      <c r="K254" s="17"/>
      <c r="L254" s="21">
        <v>400.72</v>
      </c>
      <c r="M254" s="22">
        <v>427.44767999999999</v>
      </c>
      <c r="N254" s="22">
        <v>390.72</v>
      </c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4">
        <f t="shared" si="13"/>
        <v>3</v>
      </c>
      <c r="AB254" s="25">
        <f t="shared" si="14"/>
        <v>406.3</v>
      </c>
      <c r="AC254" s="25">
        <f t="shared" si="15"/>
        <v>406.3</v>
      </c>
      <c r="AD254" s="26">
        <f t="shared" si="16"/>
        <v>4.6734226600196642</v>
      </c>
    </row>
    <row r="255" spans="1:30" ht="14.25">
      <c r="A255" s="13">
        <v>238</v>
      </c>
      <c r="B255" s="14" t="s">
        <v>540</v>
      </c>
      <c r="C255" s="15" t="s">
        <v>541</v>
      </c>
      <c r="D255" s="16" t="s">
        <v>66</v>
      </c>
      <c r="E255" s="17">
        <v>1</v>
      </c>
      <c r="F255" s="18"/>
      <c r="G255" s="17"/>
      <c r="H255" s="19"/>
      <c r="I255" s="19"/>
      <c r="J255" s="20">
        <v>1.0379</v>
      </c>
      <c r="K255" s="17"/>
      <c r="L255" s="21">
        <v>1251.72</v>
      </c>
      <c r="M255" s="22">
        <v>1358.4416799999999</v>
      </c>
      <c r="N255" s="22">
        <v>1241.72</v>
      </c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4">
        <f t="shared" si="13"/>
        <v>3</v>
      </c>
      <c r="AB255" s="25">
        <f t="shared" si="14"/>
        <v>1283.97</v>
      </c>
      <c r="AC255" s="25">
        <f t="shared" si="15"/>
        <v>1283.97</v>
      </c>
      <c r="AD255" s="26">
        <f t="shared" si="16"/>
        <v>5.0387503285996367</v>
      </c>
    </row>
    <row r="256" spans="1:30" ht="14.25">
      <c r="A256" s="13">
        <v>239</v>
      </c>
      <c r="B256" s="14" t="s">
        <v>542</v>
      </c>
      <c r="C256" s="15" t="s">
        <v>543</v>
      </c>
      <c r="D256" s="16" t="s">
        <v>66</v>
      </c>
      <c r="E256" s="17">
        <v>1</v>
      </c>
      <c r="F256" s="18"/>
      <c r="G256" s="17"/>
      <c r="H256" s="19"/>
      <c r="I256" s="19"/>
      <c r="J256" s="20">
        <v>1.0379</v>
      </c>
      <c r="K256" s="17"/>
      <c r="L256" s="21">
        <v>2978.88</v>
      </c>
      <c r="M256" s="22">
        <v>3247.9547200000002</v>
      </c>
      <c r="N256" s="22">
        <v>2968.88</v>
      </c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4">
        <f t="shared" si="13"/>
        <v>3</v>
      </c>
      <c r="AB256" s="25">
        <f t="shared" si="14"/>
        <v>3065.2400000000002</v>
      </c>
      <c r="AC256" s="25">
        <f t="shared" si="15"/>
        <v>3065.2400000000002</v>
      </c>
      <c r="AD256" s="26">
        <f t="shared" si="16"/>
        <v>5.1648839580628136</v>
      </c>
    </row>
    <row r="257" spans="1:30" ht="14.25">
      <c r="A257" s="13">
        <v>240</v>
      </c>
      <c r="B257" s="14" t="s">
        <v>544</v>
      </c>
      <c r="C257" s="15" t="s">
        <v>545</v>
      </c>
      <c r="D257" s="16" t="s">
        <v>66</v>
      </c>
      <c r="E257" s="17">
        <v>1</v>
      </c>
      <c r="F257" s="18"/>
      <c r="G257" s="17"/>
      <c r="H257" s="19"/>
      <c r="I257" s="19"/>
      <c r="J257" s="20">
        <v>1.0379</v>
      </c>
      <c r="K257" s="17"/>
      <c r="L257" s="21">
        <v>190.56</v>
      </c>
      <c r="M257" s="22">
        <v>197.53263999999999</v>
      </c>
      <c r="N257" s="22">
        <v>180.56</v>
      </c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4">
        <f t="shared" si="13"/>
        <v>3</v>
      </c>
      <c r="AB257" s="25">
        <f t="shared" si="14"/>
        <v>189.56</v>
      </c>
      <c r="AC257" s="25">
        <f t="shared" si="15"/>
        <v>189.56</v>
      </c>
      <c r="AD257" s="26">
        <f t="shared" si="16"/>
        <v>4.5005274163546938</v>
      </c>
    </row>
    <row r="258" spans="1:30" ht="14.25">
      <c r="A258" s="13">
        <v>241</v>
      </c>
      <c r="B258" s="14" t="s">
        <v>546</v>
      </c>
      <c r="C258" s="15" t="s">
        <v>547</v>
      </c>
      <c r="D258" s="16" t="s">
        <v>66</v>
      </c>
      <c r="E258" s="17">
        <v>1</v>
      </c>
      <c r="F258" s="18"/>
      <c r="G258" s="17"/>
      <c r="H258" s="19"/>
      <c r="I258" s="19"/>
      <c r="J258" s="20">
        <v>1.0379</v>
      </c>
      <c r="K258" s="17"/>
      <c r="L258" s="21">
        <v>3819.52</v>
      </c>
      <c r="M258" s="22">
        <v>4167.6148800000001</v>
      </c>
      <c r="N258" s="22">
        <v>3809.52</v>
      </c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4">
        <f t="shared" si="13"/>
        <v>3</v>
      </c>
      <c r="AB258" s="25">
        <f t="shared" si="14"/>
        <v>3932.2200000000003</v>
      </c>
      <c r="AC258" s="25">
        <f t="shared" si="15"/>
        <v>3932.2200000000003</v>
      </c>
      <c r="AD258" s="26">
        <f t="shared" si="16"/>
        <v>5.1858932501715422</v>
      </c>
    </row>
    <row r="259" spans="1:30" ht="14.25">
      <c r="A259" s="13">
        <v>242</v>
      </c>
      <c r="B259" s="14" t="s">
        <v>548</v>
      </c>
      <c r="C259" s="15" t="s">
        <v>549</v>
      </c>
      <c r="D259" s="16" t="s">
        <v>66</v>
      </c>
      <c r="E259" s="17">
        <v>1</v>
      </c>
      <c r="F259" s="18"/>
      <c r="G259" s="17"/>
      <c r="H259" s="19"/>
      <c r="I259" s="19"/>
      <c r="J259" s="20">
        <v>1.0379</v>
      </c>
      <c r="K259" s="17"/>
      <c r="L259" s="21">
        <v>2349.88</v>
      </c>
      <c r="M259" s="22">
        <v>2559.82872</v>
      </c>
      <c r="N259" s="22">
        <v>2339.88</v>
      </c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4">
        <f t="shared" si="13"/>
        <v>3</v>
      </c>
      <c r="AB259" s="25">
        <f t="shared" si="14"/>
        <v>2416.5300000000002</v>
      </c>
      <c r="AC259" s="25">
        <f t="shared" si="15"/>
        <v>2416.5300000000002</v>
      </c>
      <c r="AD259" s="26">
        <f t="shared" si="16"/>
        <v>5.1396583184794133</v>
      </c>
    </row>
    <row r="260" spans="1:30" ht="25.5">
      <c r="A260" s="13">
        <v>243</v>
      </c>
      <c r="B260" s="14" t="s">
        <v>550</v>
      </c>
      <c r="C260" s="15" t="s">
        <v>551</v>
      </c>
      <c r="D260" s="16" t="s">
        <v>66</v>
      </c>
      <c r="E260" s="17">
        <v>1</v>
      </c>
      <c r="F260" s="18"/>
      <c r="G260" s="17"/>
      <c r="H260" s="19"/>
      <c r="I260" s="19"/>
      <c r="J260" s="20">
        <v>1.0379</v>
      </c>
      <c r="K260" s="17"/>
      <c r="L260" s="21">
        <v>5150.04</v>
      </c>
      <c r="M260" s="22">
        <v>5623.2037600000003</v>
      </c>
      <c r="N260" s="22">
        <v>5140.04</v>
      </c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4">
        <f t="shared" si="13"/>
        <v>3</v>
      </c>
      <c r="AB260" s="25">
        <f t="shared" si="14"/>
        <v>5304.43</v>
      </c>
      <c r="AC260" s="25">
        <f t="shared" si="15"/>
        <v>5304.43</v>
      </c>
      <c r="AD260" s="26">
        <f t="shared" si="16"/>
        <v>5.2053330997605416</v>
      </c>
    </row>
    <row r="261" spans="1:30" ht="14.25">
      <c r="A261" s="13">
        <v>244</v>
      </c>
      <c r="B261" s="14" t="s">
        <v>552</v>
      </c>
      <c r="C261" s="15" t="s">
        <v>553</v>
      </c>
      <c r="D261" s="16" t="s">
        <v>66</v>
      </c>
      <c r="E261" s="17">
        <v>1</v>
      </c>
      <c r="F261" s="18"/>
      <c r="G261" s="17"/>
      <c r="H261" s="19"/>
      <c r="I261" s="19"/>
      <c r="J261" s="20">
        <v>1.0379</v>
      </c>
      <c r="K261" s="17"/>
      <c r="L261" s="21">
        <v>1497.4</v>
      </c>
      <c r="M261" s="22">
        <v>1627.2156</v>
      </c>
      <c r="N261" s="22">
        <v>1487.4</v>
      </c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4">
        <f t="shared" si="13"/>
        <v>3</v>
      </c>
      <c r="AB261" s="25">
        <f t="shared" si="14"/>
        <v>1537.3400000000001</v>
      </c>
      <c r="AC261" s="25">
        <f t="shared" si="15"/>
        <v>1537.3400000000001</v>
      </c>
      <c r="AD261" s="26">
        <f t="shared" si="16"/>
        <v>5.0734549321477473</v>
      </c>
    </row>
    <row r="262" spans="1:30" ht="14.25">
      <c r="A262" s="13">
        <v>245</v>
      </c>
      <c r="B262" s="14" t="s">
        <v>554</v>
      </c>
      <c r="C262" s="15" t="s">
        <v>555</v>
      </c>
      <c r="D262" s="16" t="s">
        <v>66</v>
      </c>
      <c r="E262" s="17">
        <v>1</v>
      </c>
      <c r="F262" s="18"/>
      <c r="G262" s="17"/>
      <c r="H262" s="19"/>
      <c r="I262" s="19"/>
      <c r="J262" s="20">
        <v>1.0379</v>
      </c>
      <c r="K262" s="17"/>
      <c r="L262" s="21">
        <v>3141.68</v>
      </c>
      <c r="M262" s="22">
        <v>3426.0579200000002</v>
      </c>
      <c r="N262" s="22">
        <v>3131.68</v>
      </c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4">
        <f t="shared" si="13"/>
        <v>3</v>
      </c>
      <c r="AB262" s="25">
        <f t="shared" si="14"/>
        <v>3233.14</v>
      </c>
      <c r="AC262" s="25">
        <f t="shared" si="15"/>
        <v>3233.14</v>
      </c>
      <c r="AD262" s="26">
        <f t="shared" si="16"/>
        <v>5.1698108068043407</v>
      </c>
    </row>
    <row r="263" spans="1:30" ht="14.25">
      <c r="A263" s="13">
        <v>246</v>
      </c>
      <c r="B263" s="14" t="s">
        <v>556</v>
      </c>
      <c r="C263" s="15" t="s">
        <v>557</v>
      </c>
      <c r="D263" s="16" t="s">
        <v>66</v>
      </c>
      <c r="E263" s="17">
        <v>1</v>
      </c>
      <c r="F263" s="18"/>
      <c r="G263" s="17"/>
      <c r="H263" s="19"/>
      <c r="I263" s="19"/>
      <c r="J263" s="20">
        <v>1.0379</v>
      </c>
      <c r="K263" s="17"/>
      <c r="L263" s="21">
        <v>416.26</v>
      </c>
      <c r="M263" s="22">
        <v>444.44844000000001</v>
      </c>
      <c r="N263" s="22">
        <v>406.26</v>
      </c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4">
        <f t="shared" si="13"/>
        <v>3</v>
      </c>
      <c r="AB263" s="25">
        <f t="shared" si="14"/>
        <v>422.33</v>
      </c>
      <c r="AC263" s="25">
        <f t="shared" si="15"/>
        <v>422.33</v>
      </c>
      <c r="AD263" s="26">
        <f t="shared" si="16"/>
        <v>4.6889795579647631</v>
      </c>
    </row>
    <row r="264" spans="1:30" ht="14.25">
      <c r="A264" s="13">
        <v>247</v>
      </c>
      <c r="B264" s="14" t="s">
        <v>558</v>
      </c>
      <c r="C264" s="15" t="s">
        <v>559</v>
      </c>
      <c r="D264" s="16" t="s">
        <v>66</v>
      </c>
      <c r="E264" s="17">
        <v>1</v>
      </c>
      <c r="F264" s="18"/>
      <c r="G264" s="17"/>
      <c r="H264" s="19"/>
      <c r="I264" s="19"/>
      <c r="J264" s="20">
        <v>1.0379</v>
      </c>
      <c r="K264" s="17"/>
      <c r="L264" s="21">
        <v>35.9</v>
      </c>
      <c r="M264" s="22">
        <v>28.334599999999998</v>
      </c>
      <c r="N264" s="22">
        <v>25.9</v>
      </c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4">
        <f t="shared" si="13"/>
        <v>3</v>
      </c>
      <c r="AB264" s="25">
        <f t="shared" si="14"/>
        <v>30.05</v>
      </c>
      <c r="AC264" s="25">
        <f t="shared" si="15"/>
        <v>30.05</v>
      </c>
      <c r="AD264" s="26">
        <f t="shared" si="16"/>
        <v>17.353622517099936</v>
      </c>
    </row>
    <row r="265" spans="1:30" ht="14.25">
      <c r="A265" s="13">
        <v>248</v>
      </c>
      <c r="B265" s="14" t="s">
        <v>560</v>
      </c>
      <c r="C265" s="15" t="s">
        <v>561</v>
      </c>
      <c r="D265" s="16" t="s">
        <v>66</v>
      </c>
      <c r="E265" s="17">
        <v>1</v>
      </c>
      <c r="F265" s="18"/>
      <c r="G265" s="17"/>
      <c r="H265" s="19"/>
      <c r="I265" s="19"/>
      <c r="J265" s="20">
        <v>1.0379</v>
      </c>
      <c r="K265" s="17"/>
      <c r="L265" s="21">
        <v>36.64</v>
      </c>
      <c r="M265" s="22">
        <v>29.144159999999999</v>
      </c>
      <c r="N265" s="22">
        <v>26.64</v>
      </c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4">
        <f t="shared" si="13"/>
        <v>3</v>
      </c>
      <c r="AB265" s="25">
        <f t="shared" si="14"/>
        <v>30.810000000000002</v>
      </c>
      <c r="AC265" s="25">
        <f t="shared" si="15"/>
        <v>30.810000000000002</v>
      </c>
      <c r="AD265" s="26">
        <f t="shared" si="16"/>
        <v>16.888995057452846</v>
      </c>
    </row>
    <row r="266" spans="1:30" ht="14.25">
      <c r="A266" s="13">
        <v>249</v>
      </c>
      <c r="B266" s="14" t="s">
        <v>562</v>
      </c>
      <c r="C266" s="15" t="s">
        <v>563</v>
      </c>
      <c r="D266" s="16" t="s">
        <v>66</v>
      </c>
      <c r="E266" s="17">
        <v>1</v>
      </c>
      <c r="F266" s="18"/>
      <c r="G266" s="17"/>
      <c r="H266" s="19"/>
      <c r="I266" s="19"/>
      <c r="J266" s="20">
        <v>1.0379</v>
      </c>
      <c r="K266" s="17"/>
      <c r="L266" s="21">
        <v>47</v>
      </c>
      <c r="M266" s="22">
        <v>40.478000000000002</v>
      </c>
      <c r="N266" s="22">
        <v>37</v>
      </c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4">
        <f t="shared" si="13"/>
        <v>3</v>
      </c>
      <c r="AB266" s="25">
        <f t="shared" si="14"/>
        <v>41.5</v>
      </c>
      <c r="AC266" s="25">
        <f t="shared" si="15"/>
        <v>41.5</v>
      </c>
      <c r="AD266" s="26">
        <f t="shared" si="16"/>
        <v>12.232840804773446</v>
      </c>
    </row>
    <row r="267" spans="1:30" ht="14.25">
      <c r="A267" s="13">
        <v>250</v>
      </c>
      <c r="B267" s="14" t="s">
        <v>564</v>
      </c>
      <c r="C267" s="15" t="s">
        <v>565</v>
      </c>
      <c r="D267" s="16" t="s">
        <v>66</v>
      </c>
      <c r="E267" s="17">
        <v>1</v>
      </c>
      <c r="F267" s="18"/>
      <c r="G267" s="17"/>
      <c r="H267" s="19"/>
      <c r="I267" s="19"/>
      <c r="J267" s="20">
        <v>1.0379</v>
      </c>
      <c r="K267" s="17"/>
      <c r="L267" s="21">
        <v>2055.0639999999999</v>
      </c>
      <c r="M267" s="22">
        <v>2237.3000160000001</v>
      </c>
      <c r="N267" s="22">
        <v>2045.0640000000001</v>
      </c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4">
        <f t="shared" si="13"/>
        <v>3</v>
      </c>
      <c r="AB267" s="25">
        <f t="shared" si="14"/>
        <v>2112.48</v>
      </c>
      <c r="AC267" s="25">
        <f t="shared" si="15"/>
        <v>2112.48</v>
      </c>
      <c r="AD267" s="26">
        <f t="shared" si="16"/>
        <v>5.1227152595911249</v>
      </c>
    </row>
    <row r="268" spans="1:30" ht="14.25">
      <c r="A268" s="13">
        <v>251</v>
      </c>
      <c r="B268" s="14" t="s">
        <v>566</v>
      </c>
      <c r="C268" s="15" t="s">
        <v>567</v>
      </c>
      <c r="D268" s="16" t="s">
        <v>66</v>
      </c>
      <c r="E268" s="17">
        <v>1</v>
      </c>
      <c r="F268" s="18"/>
      <c r="G268" s="17"/>
      <c r="H268" s="19"/>
      <c r="I268" s="19"/>
      <c r="J268" s="20">
        <v>1.0379</v>
      </c>
      <c r="K268" s="17"/>
      <c r="L268" s="21">
        <v>135535.07999999999</v>
      </c>
      <c r="M268" s="22">
        <v>148264.43752000001</v>
      </c>
      <c r="N268" s="22">
        <v>135525.07999999999</v>
      </c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4">
        <f t="shared" si="13"/>
        <v>3</v>
      </c>
      <c r="AB268" s="25">
        <f t="shared" si="14"/>
        <v>139774.87</v>
      </c>
      <c r="AC268" s="25">
        <f t="shared" si="15"/>
        <v>139774.87</v>
      </c>
      <c r="AD268" s="26">
        <f t="shared" si="16"/>
        <v>5.260020232752681</v>
      </c>
    </row>
    <row r="269" spans="1:30" ht="14.25">
      <c r="A269" s="13">
        <v>252</v>
      </c>
      <c r="B269" s="14" t="s">
        <v>568</v>
      </c>
      <c r="C269" s="15" t="s">
        <v>569</v>
      </c>
      <c r="D269" s="16" t="s">
        <v>66</v>
      </c>
      <c r="E269" s="17">
        <v>1</v>
      </c>
      <c r="F269" s="18"/>
      <c r="G269" s="17"/>
      <c r="H269" s="19"/>
      <c r="I269" s="19"/>
      <c r="J269" s="20">
        <v>1.0379</v>
      </c>
      <c r="K269" s="17"/>
      <c r="L269" s="21">
        <v>27054.04</v>
      </c>
      <c r="M269" s="22">
        <v>29586.179759999999</v>
      </c>
      <c r="N269" s="22">
        <v>27044.04</v>
      </c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4">
        <f t="shared" si="13"/>
        <v>3</v>
      </c>
      <c r="AB269" s="25">
        <f t="shared" si="14"/>
        <v>27894.760000000002</v>
      </c>
      <c r="AC269" s="25">
        <f t="shared" si="15"/>
        <v>27894.760000000002</v>
      </c>
      <c r="AD269" s="26">
        <f t="shared" si="16"/>
        <v>5.2512617311074221</v>
      </c>
    </row>
    <row r="270" spans="1:30" ht="14.25">
      <c r="A270" s="13">
        <v>253</v>
      </c>
      <c r="B270" s="14" t="s">
        <v>570</v>
      </c>
      <c r="C270" s="15" t="s">
        <v>571</v>
      </c>
      <c r="D270" s="16" t="s">
        <v>66</v>
      </c>
      <c r="E270" s="17">
        <v>1</v>
      </c>
      <c r="F270" s="18"/>
      <c r="G270" s="17"/>
      <c r="H270" s="19"/>
      <c r="I270" s="19"/>
      <c r="J270" s="20">
        <v>1.0379</v>
      </c>
      <c r="K270" s="17"/>
      <c r="L270" s="21">
        <v>3535.36</v>
      </c>
      <c r="M270" s="22">
        <v>3856.7438400000001</v>
      </c>
      <c r="N270" s="22">
        <v>3525.36</v>
      </c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4">
        <f t="shared" si="13"/>
        <v>3</v>
      </c>
      <c r="AB270" s="25">
        <f t="shared" si="14"/>
        <v>3639.16</v>
      </c>
      <c r="AC270" s="25">
        <f t="shared" si="15"/>
        <v>3639.16</v>
      </c>
      <c r="AD270" s="26">
        <f t="shared" si="16"/>
        <v>5.1798800024816734</v>
      </c>
    </row>
    <row r="271" spans="1:30" ht="14.25">
      <c r="A271" s="13">
        <v>254</v>
      </c>
      <c r="B271" s="14" t="s">
        <v>572</v>
      </c>
      <c r="C271" s="15" t="s">
        <v>573</v>
      </c>
      <c r="D271" s="16" t="s">
        <v>66</v>
      </c>
      <c r="E271" s="17">
        <v>1</v>
      </c>
      <c r="F271" s="18"/>
      <c r="G271" s="17"/>
      <c r="H271" s="19"/>
      <c r="I271" s="19"/>
      <c r="J271" s="20">
        <v>1.0379</v>
      </c>
      <c r="K271" s="17"/>
      <c r="L271" s="21">
        <v>3640.44</v>
      </c>
      <c r="M271" s="22">
        <v>3971.70136</v>
      </c>
      <c r="N271" s="22">
        <v>3630.44</v>
      </c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4">
        <f t="shared" si="13"/>
        <v>3</v>
      </c>
      <c r="AB271" s="25">
        <f t="shared" si="14"/>
        <v>3747.53</v>
      </c>
      <c r="AC271" s="25">
        <f t="shared" si="15"/>
        <v>3747.53</v>
      </c>
      <c r="AD271" s="26">
        <f t="shared" si="16"/>
        <v>5.1822123471037127</v>
      </c>
    </row>
    <row r="272" spans="1:30" ht="14.25">
      <c r="A272" s="13">
        <v>255</v>
      </c>
      <c r="B272" s="14" t="s">
        <v>574</v>
      </c>
      <c r="C272" s="15" t="s">
        <v>575</v>
      </c>
      <c r="D272" s="16" t="s">
        <v>121</v>
      </c>
      <c r="E272" s="17">
        <v>1</v>
      </c>
      <c r="F272" s="18"/>
      <c r="G272" s="17"/>
      <c r="H272" s="19"/>
      <c r="I272" s="19"/>
      <c r="J272" s="20">
        <v>1.0379</v>
      </c>
      <c r="K272" s="17"/>
      <c r="L272" s="21">
        <v>64866.559999999998</v>
      </c>
      <c r="M272" s="22">
        <v>70953.076639999999</v>
      </c>
      <c r="N272" s="22">
        <v>64856.56</v>
      </c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4">
        <f t="shared" si="13"/>
        <v>3</v>
      </c>
      <c r="AB272" s="25">
        <f t="shared" si="14"/>
        <v>66892.070000000007</v>
      </c>
      <c r="AC272" s="25">
        <f t="shared" si="15"/>
        <v>66892.070000000007</v>
      </c>
      <c r="AD272" s="26">
        <f t="shared" si="16"/>
        <v>5.2576371550511025</v>
      </c>
    </row>
    <row r="273" spans="1:30" ht="14.25">
      <c r="A273" s="13">
        <v>256</v>
      </c>
      <c r="B273" s="14" t="s">
        <v>576</v>
      </c>
      <c r="C273" s="15" t="s">
        <v>577</v>
      </c>
      <c r="D273" s="16" t="s">
        <v>66</v>
      </c>
      <c r="E273" s="17">
        <v>1</v>
      </c>
      <c r="F273" s="18"/>
      <c r="G273" s="17"/>
      <c r="H273" s="19"/>
      <c r="I273" s="19"/>
      <c r="J273" s="20">
        <v>1.0379</v>
      </c>
      <c r="K273" s="17"/>
      <c r="L273" s="21">
        <v>1645.4</v>
      </c>
      <c r="M273" s="22">
        <v>1789.1276</v>
      </c>
      <c r="N273" s="22">
        <v>1635.4</v>
      </c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4">
        <f t="shared" si="13"/>
        <v>3</v>
      </c>
      <c r="AB273" s="25">
        <f t="shared" si="14"/>
        <v>1689.98</v>
      </c>
      <c r="AC273" s="25">
        <f t="shared" si="15"/>
        <v>1689.98</v>
      </c>
      <c r="AD273" s="26">
        <f t="shared" si="16"/>
        <v>5.089608700653014</v>
      </c>
    </row>
    <row r="274" spans="1:30" ht="14.25">
      <c r="A274" s="13">
        <v>257</v>
      </c>
      <c r="B274" s="14" t="s">
        <v>578</v>
      </c>
      <c r="C274" s="15" t="s">
        <v>579</v>
      </c>
      <c r="D274" s="16" t="s">
        <v>66</v>
      </c>
      <c r="E274" s="17">
        <v>1</v>
      </c>
      <c r="F274" s="18"/>
      <c r="G274" s="17"/>
      <c r="H274" s="19"/>
      <c r="I274" s="19"/>
      <c r="J274" s="20">
        <v>1.0379</v>
      </c>
      <c r="K274" s="17"/>
      <c r="L274" s="21">
        <v>1010.48</v>
      </c>
      <c r="M274" s="22">
        <v>1094.52512</v>
      </c>
      <c r="N274" s="22">
        <v>1000.48</v>
      </c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4">
        <f t="shared" ref="AA274:AA337" si="17">COUNTIF(K274:Z274,"&gt;0")</f>
        <v>3</v>
      </c>
      <c r="AB274" s="25">
        <f t="shared" ref="AB274:AB337" si="18">CEILING(SUM(K274:Z274)/COUNTIF(K274:Z274,"&gt;0"),0.01)</f>
        <v>1035.17</v>
      </c>
      <c r="AC274" s="25">
        <f t="shared" ref="AC274:AC337" si="19">AB274*E274</f>
        <v>1035.17</v>
      </c>
      <c r="AD274" s="26">
        <f t="shared" ref="AD274:AD337" si="20">STDEV(K274:Z274)/AB274*100</f>
        <v>4.9897885408252414</v>
      </c>
    </row>
    <row r="275" spans="1:30" ht="25.5">
      <c r="A275" s="13">
        <v>258</v>
      </c>
      <c r="B275" s="14" t="s">
        <v>580</v>
      </c>
      <c r="C275" s="15" t="s">
        <v>581</v>
      </c>
      <c r="D275" s="16" t="s">
        <v>66</v>
      </c>
      <c r="E275" s="17">
        <v>1</v>
      </c>
      <c r="F275" s="18"/>
      <c r="G275" s="17"/>
      <c r="H275" s="19"/>
      <c r="I275" s="19"/>
      <c r="J275" s="20">
        <v>1.0379</v>
      </c>
      <c r="K275" s="17"/>
      <c r="L275" s="21">
        <v>75.86</v>
      </c>
      <c r="M275" s="22">
        <v>72.050839999999994</v>
      </c>
      <c r="N275" s="22">
        <v>65.86</v>
      </c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4">
        <f t="shared" si="17"/>
        <v>3</v>
      </c>
      <c r="AB275" s="25">
        <f t="shared" si="18"/>
        <v>71.260000000000005</v>
      </c>
      <c r="AC275" s="25">
        <f t="shared" si="19"/>
        <v>71.260000000000005</v>
      </c>
      <c r="AD275" s="26">
        <f t="shared" si="20"/>
        <v>7.082582991027472</v>
      </c>
    </row>
    <row r="276" spans="1:30" ht="25.5">
      <c r="A276" s="13">
        <v>259</v>
      </c>
      <c r="B276" s="14" t="s">
        <v>582</v>
      </c>
      <c r="C276" s="15" t="s">
        <v>583</v>
      </c>
      <c r="D276" s="16" t="s">
        <v>66</v>
      </c>
      <c r="E276" s="17">
        <v>1</v>
      </c>
      <c r="F276" s="18"/>
      <c r="G276" s="17"/>
      <c r="H276" s="19"/>
      <c r="I276" s="19"/>
      <c r="J276" s="20">
        <v>1.0379</v>
      </c>
      <c r="K276" s="17"/>
      <c r="L276" s="21">
        <v>384582.08</v>
      </c>
      <c r="M276" s="22">
        <v>420721.85551999998</v>
      </c>
      <c r="N276" s="22">
        <v>384572.08</v>
      </c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4">
        <f t="shared" si="17"/>
        <v>3</v>
      </c>
      <c r="AB276" s="25">
        <f t="shared" si="18"/>
        <v>396625.34</v>
      </c>
      <c r="AC276" s="25">
        <f t="shared" si="19"/>
        <v>396625.34</v>
      </c>
      <c r="AD276" s="26">
        <f t="shared" si="20"/>
        <v>5.261438029971913</v>
      </c>
    </row>
    <row r="277" spans="1:30" ht="14.25">
      <c r="A277" s="13">
        <v>260</v>
      </c>
      <c r="B277" s="14" t="s">
        <v>584</v>
      </c>
      <c r="C277" s="15" t="s">
        <v>585</v>
      </c>
      <c r="D277" s="16" t="s">
        <v>66</v>
      </c>
      <c r="E277" s="17">
        <v>1</v>
      </c>
      <c r="F277" s="18"/>
      <c r="G277" s="17"/>
      <c r="H277" s="19"/>
      <c r="I277" s="19"/>
      <c r="J277" s="20">
        <v>1.0379</v>
      </c>
      <c r="K277" s="17"/>
      <c r="L277" s="21">
        <v>131.36000000000001</v>
      </c>
      <c r="M277" s="22">
        <v>132.76784000000001</v>
      </c>
      <c r="N277" s="22">
        <v>121.36</v>
      </c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4">
        <f t="shared" si="17"/>
        <v>3</v>
      </c>
      <c r="AB277" s="25">
        <f t="shared" si="18"/>
        <v>128.5</v>
      </c>
      <c r="AC277" s="25">
        <f t="shared" si="19"/>
        <v>128.5</v>
      </c>
      <c r="AD277" s="26">
        <f t="shared" si="20"/>
        <v>4.8403671144970035</v>
      </c>
    </row>
    <row r="278" spans="1:30" ht="14.25">
      <c r="A278" s="13">
        <v>261</v>
      </c>
      <c r="B278" s="14" t="s">
        <v>586</v>
      </c>
      <c r="C278" s="15" t="s">
        <v>587</v>
      </c>
      <c r="D278" s="16" t="s">
        <v>66</v>
      </c>
      <c r="E278" s="17">
        <v>1</v>
      </c>
      <c r="F278" s="18"/>
      <c r="G278" s="17"/>
      <c r="H278" s="19"/>
      <c r="I278" s="19"/>
      <c r="J278" s="20">
        <v>1.0379</v>
      </c>
      <c r="K278" s="17"/>
      <c r="L278" s="21">
        <v>28736.799999999999</v>
      </c>
      <c r="M278" s="22">
        <v>31427.119200000001</v>
      </c>
      <c r="N278" s="22">
        <v>28726.799999999999</v>
      </c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4">
        <f t="shared" si="17"/>
        <v>3</v>
      </c>
      <c r="AB278" s="25">
        <f t="shared" si="18"/>
        <v>29630.240000000002</v>
      </c>
      <c r="AC278" s="25">
        <f t="shared" si="19"/>
        <v>29630.240000000002</v>
      </c>
      <c r="AD278" s="26">
        <f t="shared" si="20"/>
        <v>5.251902442675477</v>
      </c>
    </row>
    <row r="279" spans="1:30" ht="14.25">
      <c r="A279" s="13">
        <v>262</v>
      </c>
      <c r="B279" s="14" t="s">
        <v>588</v>
      </c>
      <c r="C279" s="15" t="s">
        <v>589</v>
      </c>
      <c r="D279" s="16" t="s">
        <v>66</v>
      </c>
      <c r="E279" s="17">
        <v>1</v>
      </c>
      <c r="F279" s="18"/>
      <c r="G279" s="17"/>
      <c r="H279" s="19"/>
      <c r="I279" s="19"/>
      <c r="J279" s="20">
        <v>1.0379</v>
      </c>
      <c r="K279" s="17"/>
      <c r="L279" s="21">
        <v>8622.1200000000008</v>
      </c>
      <c r="M279" s="22">
        <v>9421.6592799999999</v>
      </c>
      <c r="N279" s="22">
        <v>8612.1200000000008</v>
      </c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4">
        <f t="shared" si="17"/>
        <v>3</v>
      </c>
      <c r="AB279" s="25">
        <f t="shared" si="18"/>
        <v>8885.3000000000011</v>
      </c>
      <c r="AC279" s="25">
        <f t="shared" si="19"/>
        <v>8885.3000000000011</v>
      </c>
      <c r="AD279" s="26">
        <f t="shared" si="20"/>
        <v>5.228049471627644</v>
      </c>
    </row>
    <row r="280" spans="1:30" ht="14.25">
      <c r="A280" s="13">
        <v>263</v>
      </c>
      <c r="B280" s="14" t="s">
        <v>590</v>
      </c>
      <c r="C280" s="15" t="s">
        <v>591</v>
      </c>
      <c r="D280" s="16" t="s">
        <v>66</v>
      </c>
      <c r="E280" s="17">
        <v>1</v>
      </c>
      <c r="F280" s="18"/>
      <c r="G280" s="17"/>
      <c r="H280" s="19"/>
      <c r="I280" s="19"/>
      <c r="J280" s="20">
        <v>1.0379</v>
      </c>
      <c r="K280" s="17"/>
      <c r="L280" s="21">
        <v>3871.32</v>
      </c>
      <c r="M280" s="22">
        <v>4224.2840800000004</v>
      </c>
      <c r="N280" s="22">
        <v>3861.32</v>
      </c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4">
        <f t="shared" si="17"/>
        <v>3</v>
      </c>
      <c r="AB280" s="25">
        <f t="shared" si="18"/>
        <v>3985.65</v>
      </c>
      <c r="AC280" s="25">
        <f t="shared" si="19"/>
        <v>3985.65</v>
      </c>
      <c r="AD280" s="26">
        <f t="shared" si="20"/>
        <v>5.1868862495070953</v>
      </c>
    </row>
    <row r="281" spans="1:30" ht="14.25">
      <c r="A281" s="13">
        <v>264</v>
      </c>
      <c r="B281" s="14" t="s">
        <v>592</v>
      </c>
      <c r="C281" s="15" t="s">
        <v>593</v>
      </c>
      <c r="D281" s="16" t="s">
        <v>66</v>
      </c>
      <c r="E281" s="17">
        <v>1</v>
      </c>
      <c r="F281" s="18"/>
      <c r="G281" s="17"/>
      <c r="H281" s="19"/>
      <c r="I281" s="19"/>
      <c r="J281" s="20">
        <v>1.0379</v>
      </c>
      <c r="K281" s="17"/>
      <c r="L281" s="21">
        <v>471.76</v>
      </c>
      <c r="M281" s="22">
        <v>505.16543999999999</v>
      </c>
      <c r="N281" s="22">
        <v>461.76</v>
      </c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4">
        <f t="shared" si="17"/>
        <v>3</v>
      </c>
      <c r="AB281" s="25">
        <f t="shared" si="18"/>
        <v>479.57</v>
      </c>
      <c r="AC281" s="25">
        <f t="shared" si="19"/>
        <v>479.57</v>
      </c>
      <c r="AD281" s="26">
        <f t="shared" si="20"/>
        <v>4.7396918505665857</v>
      </c>
    </row>
    <row r="282" spans="1:30" ht="14.25">
      <c r="A282" s="13">
        <v>265</v>
      </c>
      <c r="B282" s="14" t="s">
        <v>594</v>
      </c>
      <c r="C282" s="15" t="s">
        <v>595</v>
      </c>
      <c r="D282" s="16" t="s">
        <v>66</v>
      </c>
      <c r="E282" s="17">
        <v>1</v>
      </c>
      <c r="F282" s="18"/>
      <c r="G282" s="17"/>
      <c r="H282" s="19"/>
      <c r="I282" s="19"/>
      <c r="J282" s="20">
        <v>1.0379</v>
      </c>
      <c r="K282" s="17"/>
      <c r="L282" s="21">
        <v>28736.799999999999</v>
      </c>
      <c r="M282" s="22">
        <v>31427.119200000001</v>
      </c>
      <c r="N282" s="22">
        <v>28726.799999999999</v>
      </c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4">
        <f t="shared" si="17"/>
        <v>3</v>
      </c>
      <c r="AB282" s="25">
        <f t="shared" si="18"/>
        <v>29630.240000000002</v>
      </c>
      <c r="AC282" s="25">
        <f t="shared" si="19"/>
        <v>29630.240000000002</v>
      </c>
      <c r="AD282" s="26">
        <f t="shared" si="20"/>
        <v>5.251902442675477</v>
      </c>
    </row>
    <row r="283" spans="1:30" ht="14.25">
      <c r="A283" s="13">
        <v>266</v>
      </c>
      <c r="B283" s="14" t="s">
        <v>596</v>
      </c>
      <c r="C283" s="15" t="s">
        <v>597</v>
      </c>
      <c r="D283" s="16" t="s">
        <v>66</v>
      </c>
      <c r="E283" s="17">
        <v>1</v>
      </c>
      <c r="F283" s="18"/>
      <c r="G283" s="17"/>
      <c r="H283" s="19"/>
      <c r="I283" s="19"/>
      <c r="J283" s="20">
        <v>1.0379</v>
      </c>
      <c r="K283" s="17"/>
      <c r="L283" s="21">
        <v>11207.68</v>
      </c>
      <c r="M283" s="22">
        <v>12250.261920000001</v>
      </c>
      <c r="N283" s="22">
        <v>11197.68</v>
      </c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4">
        <f t="shared" si="17"/>
        <v>3</v>
      </c>
      <c r="AB283" s="25">
        <f t="shared" si="18"/>
        <v>11551.880000000001</v>
      </c>
      <c r="AC283" s="25">
        <f t="shared" si="19"/>
        <v>11551.880000000001</v>
      </c>
      <c r="AD283" s="26">
        <f t="shared" si="20"/>
        <v>5.235878232848755</v>
      </c>
    </row>
    <row r="284" spans="1:30" ht="14.25">
      <c r="A284" s="13">
        <v>267</v>
      </c>
      <c r="B284" s="14" t="s">
        <v>598</v>
      </c>
      <c r="C284" s="15" t="s">
        <v>599</v>
      </c>
      <c r="D284" s="16" t="s">
        <v>66</v>
      </c>
      <c r="E284" s="17">
        <v>1</v>
      </c>
      <c r="F284" s="18"/>
      <c r="G284" s="17"/>
      <c r="H284" s="19"/>
      <c r="I284" s="19"/>
      <c r="J284" s="20">
        <v>1.0379</v>
      </c>
      <c r="K284" s="17"/>
      <c r="L284" s="21">
        <v>1719.252</v>
      </c>
      <c r="M284" s="22">
        <v>1869.9216879999999</v>
      </c>
      <c r="N284" s="22">
        <v>1709.252</v>
      </c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4">
        <f t="shared" si="17"/>
        <v>3</v>
      </c>
      <c r="AB284" s="25">
        <f t="shared" si="18"/>
        <v>1766.15</v>
      </c>
      <c r="AC284" s="25">
        <f t="shared" si="19"/>
        <v>1766.15</v>
      </c>
      <c r="AD284" s="26">
        <f t="shared" si="20"/>
        <v>5.0966740897126392</v>
      </c>
    </row>
    <row r="285" spans="1:30" ht="25.5">
      <c r="A285" s="13">
        <v>268</v>
      </c>
      <c r="B285" s="14" t="s">
        <v>600</v>
      </c>
      <c r="C285" s="15" t="s">
        <v>601</v>
      </c>
      <c r="D285" s="16" t="s">
        <v>66</v>
      </c>
      <c r="E285" s="17">
        <v>1</v>
      </c>
      <c r="F285" s="18"/>
      <c r="G285" s="17"/>
      <c r="H285" s="19"/>
      <c r="I285" s="19"/>
      <c r="J285" s="20">
        <v>1.0379</v>
      </c>
      <c r="K285" s="17"/>
      <c r="L285" s="21">
        <v>110746.56</v>
      </c>
      <c r="M285" s="22">
        <v>121145.79664</v>
      </c>
      <c r="N285" s="22">
        <v>110736.56</v>
      </c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4">
        <f t="shared" si="17"/>
        <v>3</v>
      </c>
      <c r="AB285" s="25">
        <f t="shared" si="18"/>
        <v>114209.64</v>
      </c>
      <c r="AC285" s="25">
        <f t="shared" si="19"/>
        <v>114209.64</v>
      </c>
      <c r="AD285" s="26">
        <f t="shared" si="20"/>
        <v>5.2595305490500008</v>
      </c>
    </row>
    <row r="286" spans="1:30" ht="14.25">
      <c r="A286" s="13">
        <v>269</v>
      </c>
      <c r="B286" s="14" t="s">
        <v>602</v>
      </c>
      <c r="C286" s="15" t="s">
        <v>603</v>
      </c>
      <c r="D286" s="16" t="s">
        <v>66</v>
      </c>
      <c r="E286" s="17">
        <v>1</v>
      </c>
      <c r="F286" s="18"/>
      <c r="G286" s="17"/>
      <c r="H286" s="19"/>
      <c r="I286" s="19"/>
      <c r="J286" s="20">
        <v>1.0379</v>
      </c>
      <c r="K286" s="17"/>
      <c r="L286" s="21">
        <v>6107.6</v>
      </c>
      <c r="M286" s="22">
        <v>6670.7744000000002</v>
      </c>
      <c r="N286" s="22">
        <v>6097.6</v>
      </c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4">
        <f t="shared" si="17"/>
        <v>3</v>
      </c>
      <c r="AB286" s="25">
        <f t="shared" si="18"/>
        <v>6292</v>
      </c>
      <c r="AC286" s="25">
        <f t="shared" si="19"/>
        <v>6292</v>
      </c>
      <c r="AD286" s="26">
        <f t="shared" si="20"/>
        <v>5.2141409120941216</v>
      </c>
    </row>
    <row r="287" spans="1:30" ht="14.25">
      <c r="A287" s="13">
        <v>270</v>
      </c>
      <c r="B287" s="14" t="s">
        <v>604</v>
      </c>
      <c r="C287" s="15" t="s">
        <v>605</v>
      </c>
      <c r="D287" s="16" t="s">
        <v>66</v>
      </c>
      <c r="E287" s="17">
        <v>1</v>
      </c>
      <c r="F287" s="18"/>
      <c r="G287" s="17"/>
      <c r="H287" s="19"/>
      <c r="I287" s="19"/>
      <c r="J287" s="20">
        <v>1.0379</v>
      </c>
      <c r="K287" s="17"/>
      <c r="L287" s="21">
        <v>12567.8</v>
      </c>
      <c r="M287" s="22">
        <v>13738.233200000001</v>
      </c>
      <c r="N287" s="22">
        <v>12557.8</v>
      </c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4">
        <f t="shared" si="17"/>
        <v>3</v>
      </c>
      <c r="AB287" s="25">
        <f t="shared" si="18"/>
        <v>12954.62</v>
      </c>
      <c r="AC287" s="25">
        <f t="shared" si="19"/>
        <v>12954.62</v>
      </c>
      <c r="AD287" s="26">
        <f t="shared" si="20"/>
        <v>5.2387109268053589</v>
      </c>
    </row>
    <row r="288" spans="1:30" ht="14.25">
      <c r="A288" s="13">
        <v>271</v>
      </c>
      <c r="B288" s="14" t="s">
        <v>606</v>
      </c>
      <c r="C288" s="15" t="s">
        <v>607</v>
      </c>
      <c r="D288" s="16" t="s">
        <v>66</v>
      </c>
      <c r="E288" s="17">
        <v>1</v>
      </c>
      <c r="F288" s="18"/>
      <c r="G288" s="17"/>
      <c r="H288" s="19"/>
      <c r="I288" s="19"/>
      <c r="J288" s="20">
        <v>1.0379</v>
      </c>
      <c r="K288" s="17"/>
      <c r="L288" s="21">
        <v>17306.759999999998</v>
      </c>
      <c r="M288" s="22">
        <v>18922.655439999999</v>
      </c>
      <c r="N288" s="22">
        <v>17296.759999999998</v>
      </c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4">
        <f t="shared" si="17"/>
        <v>3</v>
      </c>
      <c r="AB288" s="25">
        <f t="shared" si="18"/>
        <v>17842.060000000001</v>
      </c>
      <c r="AC288" s="25">
        <f t="shared" si="19"/>
        <v>17842.060000000001</v>
      </c>
      <c r="AD288" s="26">
        <f t="shared" si="20"/>
        <v>5.2451217837146835</v>
      </c>
    </row>
    <row r="289" spans="1:30" ht="14.25">
      <c r="A289" s="13">
        <v>272</v>
      </c>
      <c r="B289" s="14" t="s">
        <v>608</v>
      </c>
      <c r="C289" s="15" t="s">
        <v>609</v>
      </c>
      <c r="D289" s="16" t="s">
        <v>66</v>
      </c>
      <c r="E289" s="17">
        <v>1</v>
      </c>
      <c r="F289" s="18"/>
      <c r="G289" s="17"/>
      <c r="H289" s="19"/>
      <c r="I289" s="19"/>
      <c r="J289" s="20">
        <v>1.0379</v>
      </c>
      <c r="K289" s="17"/>
      <c r="L289" s="21">
        <v>12335.44</v>
      </c>
      <c r="M289" s="22">
        <v>13484.031360000001</v>
      </c>
      <c r="N289" s="22">
        <v>12325.44</v>
      </c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4">
        <f t="shared" si="17"/>
        <v>3</v>
      </c>
      <c r="AB289" s="25">
        <f t="shared" si="18"/>
        <v>12714.98</v>
      </c>
      <c r="AC289" s="25">
        <f t="shared" si="19"/>
        <v>12714.98</v>
      </c>
      <c r="AD289" s="26">
        <f t="shared" si="20"/>
        <v>5.2382705281053932</v>
      </c>
    </row>
    <row r="290" spans="1:30" ht="14.25">
      <c r="A290" s="13">
        <v>273</v>
      </c>
      <c r="B290" s="14" t="s">
        <v>610</v>
      </c>
      <c r="C290" s="15" t="s">
        <v>611</v>
      </c>
      <c r="D290" s="16" t="s">
        <v>66</v>
      </c>
      <c r="E290" s="17">
        <v>1</v>
      </c>
      <c r="F290" s="18"/>
      <c r="G290" s="17"/>
      <c r="H290" s="19"/>
      <c r="I290" s="19"/>
      <c r="J290" s="20">
        <v>1.0379</v>
      </c>
      <c r="K290" s="17"/>
      <c r="L290" s="21">
        <v>541698.88</v>
      </c>
      <c r="M290" s="22">
        <v>592607.63471999997</v>
      </c>
      <c r="N290" s="22">
        <v>541688.88</v>
      </c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4">
        <f t="shared" si="17"/>
        <v>3</v>
      </c>
      <c r="AB290" s="25">
        <f t="shared" si="18"/>
        <v>558665.14</v>
      </c>
      <c r="AC290" s="25">
        <f t="shared" si="19"/>
        <v>558665.14</v>
      </c>
      <c r="AD290" s="26">
        <f t="shared" si="20"/>
        <v>5.2616618281013867</v>
      </c>
    </row>
    <row r="291" spans="1:30" ht="14.25">
      <c r="A291" s="13">
        <v>274</v>
      </c>
      <c r="B291" s="14" t="s">
        <v>612</v>
      </c>
      <c r="C291" s="15" t="s">
        <v>613</v>
      </c>
      <c r="D291" s="16" t="s">
        <v>66</v>
      </c>
      <c r="E291" s="17">
        <v>1</v>
      </c>
      <c r="F291" s="18"/>
      <c r="G291" s="17"/>
      <c r="H291" s="19"/>
      <c r="I291" s="19"/>
      <c r="J291" s="20">
        <v>1.0379</v>
      </c>
      <c r="K291" s="17"/>
      <c r="L291" s="21">
        <v>141.72</v>
      </c>
      <c r="M291" s="22">
        <v>144.10167999999999</v>
      </c>
      <c r="N291" s="22">
        <v>131.72</v>
      </c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4">
        <f t="shared" si="17"/>
        <v>3</v>
      </c>
      <c r="AB291" s="25">
        <f t="shared" si="18"/>
        <v>139.19</v>
      </c>
      <c r="AC291" s="25">
        <f t="shared" si="19"/>
        <v>139.19</v>
      </c>
      <c r="AD291" s="26">
        <f t="shared" si="20"/>
        <v>4.720066431391559</v>
      </c>
    </row>
    <row r="292" spans="1:30" ht="14.25">
      <c r="A292" s="13">
        <v>275</v>
      </c>
      <c r="B292" s="14" t="s">
        <v>614</v>
      </c>
      <c r="C292" s="15" t="s">
        <v>615</v>
      </c>
      <c r="D292" s="16" t="s">
        <v>66</v>
      </c>
      <c r="E292" s="17">
        <v>1</v>
      </c>
      <c r="F292" s="18"/>
      <c r="G292" s="17"/>
      <c r="H292" s="19"/>
      <c r="I292" s="19"/>
      <c r="J292" s="20">
        <v>1.0379</v>
      </c>
      <c r="K292" s="17"/>
      <c r="L292" s="21">
        <v>211.28</v>
      </c>
      <c r="M292" s="22">
        <v>220.20032</v>
      </c>
      <c r="N292" s="22">
        <v>201.28</v>
      </c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4">
        <f t="shared" si="17"/>
        <v>3</v>
      </c>
      <c r="AB292" s="25">
        <f t="shared" si="18"/>
        <v>210.93</v>
      </c>
      <c r="AC292" s="25">
        <f t="shared" si="19"/>
        <v>210.93</v>
      </c>
      <c r="AD292" s="26">
        <f t="shared" si="20"/>
        <v>4.4874095185273744</v>
      </c>
    </row>
    <row r="293" spans="1:30" ht="14.25">
      <c r="A293" s="13">
        <v>276</v>
      </c>
      <c r="B293" s="14" t="s">
        <v>616</v>
      </c>
      <c r="C293" s="15" t="s">
        <v>617</v>
      </c>
      <c r="D293" s="16" t="s">
        <v>66</v>
      </c>
      <c r="E293" s="17">
        <v>1</v>
      </c>
      <c r="F293" s="18"/>
      <c r="G293" s="17"/>
      <c r="H293" s="19"/>
      <c r="I293" s="19"/>
      <c r="J293" s="20">
        <v>1.0379</v>
      </c>
      <c r="K293" s="17"/>
      <c r="L293" s="21">
        <v>5981.8</v>
      </c>
      <c r="M293" s="22">
        <v>6533.1491999999998</v>
      </c>
      <c r="N293" s="22">
        <v>5971.8</v>
      </c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4">
        <f t="shared" si="17"/>
        <v>3</v>
      </c>
      <c r="AB293" s="25">
        <f t="shared" si="18"/>
        <v>6162.25</v>
      </c>
      <c r="AC293" s="25">
        <f t="shared" si="19"/>
        <v>6162.25</v>
      </c>
      <c r="AD293" s="26">
        <f t="shared" si="20"/>
        <v>5.2131489890274549</v>
      </c>
    </row>
    <row r="294" spans="1:30" ht="14.25">
      <c r="A294" s="13">
        <v>277</v>
      </c>
      <c r="B294" s="14" t="s">
        <v>618</v>
      </c>
      <c r="C294" s="15" t="s">
        <v>619</v>
      </c>
      <c r="D294" s="16" t="s">
        <v>66</v>
      </c>
      <c r="E294" s="17">
        <v>1</v>
      </c>
      <c r="F294" s="18"/>
      <c r="G294" s="17"/>
      <c r="H294" s="19"/>
      <c r="I294" s="19"/>
      <c r="J294" s="20">
        <v>1.0379</v>
      </c>
      <c r="K294" s="17"/>
      <c r="L294" s="21">
        <v>9049.1</v>
      </c>
      <c r="M294" s="22">
        <v>9888.7754000000004</v>
      </c>
      <c r="N294" s="22">
        <v>9039.1</v>
      </c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4">
        <f t="shared" si="17"/>
        <v>3</v>
      </c>
      <c r="AB294" s="25">
        <f t="shared" si="18"/>
        <v>9325.66</v>
      </c>
      <c r="AC294" s="25">
        <f t="shared" si="19"/>
        <v>9325.66</v>
      </c>
      <c r="AD294" s="26">
        <f t="shared" si="20"/>
        <v>5.2296480977637927</v>
      </c>
    </row>
    <row r="295" spans="1:30" ht="14.25">
      <c r="A295" s="13">
        <v>278</v>
      </c>
      <c r="B295" s="14" t="s">
        <v>620</v>
      </c>
      <c r="C295" s="15" t="s">
        <v>621</v>
      </c>
      <c r="D295" s="16" t="s">
        <v>66</v>
      </c>
      <c r="E295" s="17">
        <v>1</v>
      </c>
      <c r="F295" s="18"/>
      <c r="G295" s="17"/>
      <c r="H295" s="19"/>
      <c r="I295" s="19"/>
      <c r="J295" s="20">
        <v>1.0379</v>
      </c>
      <c r="K295" s="17"/>
      <c r="L295" s="21">
        <v>11818.92</v>
      </c>
      <c r="M295" s="22">
        <v>12918.958479999999</v>
      </c>
      <c r="N295" s="22">
        <v>11808.92</v>
      </c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4">
        <f t="shared" si="17"/>
        <v>3</v>
      </c>
      <c r="AB295" s="25">
        <f t="shared" si="18"/>
        <v>12182.27</v>
      </c>
      <c r="AC295" s="25">
        <f t="shared" si="19"/>
        <v>12182.27</v>
      </c>
      <c r="AD295" s="26">
        <f t="shared" si="20"/>
        <v>5.2372329315037467</v>
      </c>
    </row>
    <row r="296" spans="1:30" ht="14.25">
      <c r="A296" s="13">
        <v>279</v>
      </c>
      <c r="B296" s="14" t="s">
        <v>622</v>
      </c>
      <c r="C296" s="15" t="s">
        <v>623</v>
      </c>
      <c r="D296" s="16" t="s">
        <v>66</v>
      </c>
      <c r="E296" s="17">
        <v>1</v>
      </c>
      <c r="F296" s="18"/>
      <c r="G296" s="17"/>
      <c r="H296" s="19"/>
      <c r="I296" s="19"/>
      <c r="J296" s="20">
        <v>1.0379</v>
      </c>
      <c r="K296" s="17"/>
      <c r="L296" s="21">
        <v>280323.48</v>
      </c>
      <c r="M296" s="22">
        <v>306662.94712000003</v>
      </c>
      <c r="N296" s="22">
        <v>280313.48</v>
      </c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4">
        <f t="shared" si="17"/>
        <v>3</v>
      </c>
      <c r="AB296" s="25">
        <f t="shared" si="18"/>
        <v>289099.97000000003</v>
      </c>
      <c r="AC296" s="25">
        <f t="shared" si="19"/>
        <v>289099.97000000003</v>
      </c>
      <c r="AD296" s="26">
        <f t="shared" si="20"/>
        <v>5.2611510147227287</v>
      </c>
    </row>
    <row r="297" spans="1:30" ht="14.25">
      <c r="A297" s="13">
        <v>280</v>
      </c>
      <c r="B297" s="14" t="s">
        <v>624</v>
      </c>
      <c r="C297" s="15" t="s">
        <v>625</v>
      </c>
      <c r="D297" s="16" t="s">
        <v>121</v>
      </c>
      <c r="E297" s="17">
        <v>1</v>
      </c>
      <c r="F297" s="18"/>
      <c r="G297" s="17"/>
      <c r="H297" s="19"/>
      <c r="I297" s="19"/>
      <c r="J297" s="20">
        <v>1.0379</v>
      </c>
      <c r="K297" s="17"/>
      <c r="L297" s="21">
        <v>1611.36</v>
      </c>
      <c r="M297" s="22">
        <v>1751.8878400000001</v>
      </c>
      <c r="N297" s="22">
        <v>1601.36</v>
      </c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4">
        <f t="shared" si="17"/>
        <v>3</v>
      </c>
      <c r="AB297" s="25">
        <f t="shared" si="18"/>
        <v>1654.8700000000001</v>
      </c>
      <c r="AC297" s="25">
        <f t="shared" si="19"/>
        <v>1654.8700000000001</v>
      </c>
      <c r="AD297" s="26">
        <f t="shared" si="20"/>
        <v>5.0861505294225822</v>
      </c>
    </row>
    <row r="298" spans="1:30" ht="14.25">
      <c r="A298" s="13">
        <v>281</v>
      </c>
      <c r="B298" s="14" t="s">
        <v>626</v>
      </c>
      <c r="C298" s="15" t="s">
        <v>627</v>
      </c>
      <c r="D298" s="16" t="s">
        <v>66</v>
      </c>
      <c r="E298" s="17">
        <v>1</v>
      </c>
      <c r="F298" s="18"/>
      <c r="G298" s="17"/>
      <c r="H298" s="19"/>
      <c r="I298" s="19"/>
      <c r="J298" s="20">
        <v>1.0379</v>
      </c>
      <c r="K298" s="17"/>
      <c r="L298" s="21">
        <v>22973.68</v>
      </c>
      <c r="M298" s="22">
        <v>25122.265920000002</v>
      </c>
      <c r="N298" s="22">
        <v>22963.68</v>
      </c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4">
        <f t="shared" si="17"/>
        <v>3</v>
      </c>
      <c r="AB298" s="25">
        <f t="shared" si="18"/>
        <v>23686.55</v>
      </c>
      <c r="AC298" s="25">
        <f t="shared" si="19"/>
        <v>23686.55</v>
      </c>
      <c r="AD298" s="26">
        <f t="shared" si="20"/>
        <v>5.2493227755399836</v>
      </c>
    </row>
    <row r="299" spans="1:30" ht="14.25">
      <c r="A299" s="13">
        <v>282</v>
      </c>
      <c r="B299" s="14" t="s">
        <v>628</v>
      </c>
      <c r="C299" s="15" t="s">
        <v>629</v>
      </c>
      <c r="D299" s="16" t="s">
        <v>66</v>
      </c>
      <c r="E299" s="17">
        <v>1</v>
      </c>
      <c r="F299" s="18"/>
      <c r="G299" s="17"/>
      <c r="H299" s="19"/>
      <c r="I299" s="19"/>
      <c r="J299" s="20">
        <v>1.0379</v>
      </c>
      <c r="K299" s="17"/>
      <c r="L299" s="21">
        <v>62610.3</v>
      </c>
      <c r="M299" s="22">
        <v>68484.728199999998</v>
      </c>
      <c r="N299" s="22">
        <v>62600.3</v>
      </c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4">
        <f t="shared" si="17"/>
        <v>3</v>
      </c>
      <c r="AB299" s="25">
        <f t="shared" si="18"/>
        <v>64565.11</v>
      </c>
      <c r="AC299" s="25">
        <f t="shared" si="19"/>
        <v>64565.11</v>
      </c>
      <c r="AD299" s="26">
        <f t="shared" si="20"/>
        <v>5.2574728617174955</v>
      </c>
    </row>
    <row r="300" spans="1:30" ht="14.25">
      <c r="A300" s="13">
        <v>283</v>
      </c>
      <c r="B300" s="14" t="s">
        <v>630</v>
      </c>
      <c r="C300" s="15" t="s">
        <v>631</v>
      </c>
      <c r="D300" s="16" t="s">
        <v>66</v>
      </c>
      <c r="E300" s="17">
        <v>1</v>
      </c>
      <c r="F300" s="18"/>
      <c r="G300" s="17"/>
      <c r="H300" s="19"/>
      <c r="I300" s="19"/>
      <c r="J300" s="20">
        <v>1.0379</v>
      </c>
      <c r="K300" s="17"/>
      <c r="L300" s="21">
        <v>3742.56</v>
      </c>
      <c r="M300" s="22">
        <v>4083.4206399999998</v>
      </c>
      <c r="N300" s="22">
        <v>3732.56</v>
      </c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4">
        <f t="shared" si="17"/>
        <v>3</v>
      </c>
      <c r="AB300" s="25">
        <f t="shared" si="18"/>
        <v>3852.85</v>
      </c>
      <c r="AC300" s="25">
        <f t="shared" si="19"/>
        <v>3852.85</v>
      </c>
      <c r="AD300" s="26">
        <f t="shared" si="20"/>
        <v>5.1843524430021111</v>
      </c>
    </row>
    <row r="301" spans="1:30" ht="14.25">
      <c r="A301" s="13">
        <v>284</v>
      </c>
      <c r="B301" s="14" t="s">
        <v>632</v>
      </c>
      <c r="C301" s="15" t="s">
        <v>633</v>
      </c>
      <c r="D301" s="16" t="s">
        <v>66</v>
      </c>
      <c r="E301" s="17">
        <v>1</v>
      </c>
      <c r="F301" s="18"/>
      <c r="G301" s="17"/>
      <c r="H301" s="19"/>
      <c r="I301" s="19"/>
      <c r="J301" s="20">
        <v>1.0379</v>
      </c>
      <c r="K301" s="17"/>
      <c r="L301" s="21">
        <v>12162.28</v>
      </c>
      <c r="M301" s="22">
        <v>13294.59432</v>
      </c>
      <c r="N301" s="22">
        <v>12152.28</v>
      </c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24">
        <f t="shared" si="17"/>
        <v>3</v>
      </c>
      <c r="AB301" s="25">
        <f t="shared" si="18"/>
        <v>12536.39</v>
      </c>
      <c r="AC301" s="25">
        <f t="shared" si="19"/>
        <v>12536.39</v>
      </c>
      <c r="AD301" s="26">
        <f t="shared" si="20"/>
        <v>5.2379334494386987</v>
      </c>
    </row>
    <row r="302" spans="1:30" ht="14.25">
      <c r="A302" s="13">
        <v>285</v>
      </c>
      <c r="B302" s="14" t="s">
        <v>634</v>
      </c>
      <c r="C302" s="15" t="s">
        <v>635</v>
      </c>
      <c r="D302" s="16" t="s">
        <v>66</v>
      </c>
      <c r="E302" s="17">
        <v>1</v>
      </c>
      <c r="F302" s="18"/>
      <c r="G302" s="17"/>
      <c r="H302" s="19"/>
      <c r="I302" s="19"/>
      <c r="J302" s="20">
        <v>1.0379</v>
      </c>
      <c r="K302" s="17"/>
      <c r="L302" s="21">
        <v>62610.3</v>
      </c>
      <c r="M302" s="22">
        <v>68484.728199999998</v>
      </c>
      <c r="N302" s="22">
        <v>62600.3</v>
      </c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24">
        <f t="shared" si="17"/>
        <v>3</v>
      </c>
      <c r="AB302" s="25">
        <f t="shared" si="18"/>
        <v>64565.11</v>
      </c>
      <c r="AC302" s="25">
        <f t="shared" si="19"/>
        <v>64565.11</v>
      </c>
      <c r="AD302" s="26">
        <f t="shared" si="20"/>
        <v>5.2574728617174955</v>
      </c>
    </row>
    <row r="303" spans="1:30" ht="14.25">
      <c r="A303" s="13">
        <v>286</v>
      </c>
      <c r="B303" s="14" t="s">
        <v>636</v>
      </c>
      <c r="C303" s="15" t="s">
        <v>637</v>
      </c>
      <c r="D303" s="16" t="s">
        <v>66</v>
      </c>
      <c r="E303" s="17">
        <v>1</v>
      </c>
      <c r="F303" s="18"/>
      <c r="G303" s="17"/>
      <c r="H303" s="19"/>
      <c r="I303" s="19"/>
      <c r="J303" s="20">
        <v>1.0379</v>
      </c>
      <c r="K303" s="17"/>
      <c r="L303" s="21">
        <v>4417.4399999999996</v>
      </c>
      <c r="M303" s="22">
        <v>4821.7393599999996</v>
      </c>
      <c r="N303" s="22">
        <v>4407.4399999999996</v>
      </c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  <c r="AA303" s="24">
        <f t="shared" si="17"/>
        <v>3</v>
      </c>
      <c r="AB303" s="25">
        <f t="shared" si="18"/>
        <v>4548.88</v>
      </c>
      <c r="AC303" s="25">
        <f t="shared" si="19"/>
        <v>4548.88</v>
      </c>
      <c r="AD303" s="26">
        <f t="shared" si="20"/>
        <v>5.1960479629575245</v>
      </c>
    </row>
    <row r="304" spans="1:30" ht="14.25">
      <c r="A304" s="13">
        <v>287</v>
      </c>
      <c r="B304" s="14" t="s">
        <v>638</v>
      </c>
      <c r="C304" s="15" t="s">
        <v>639</v>
      </c>
      <c r="D304" s="16" t="s">
        <v>66</v>
      </c>
      <c r="E304" s="17">
        <v>1</v>
      </c>
      <c r="F304" s="18"/>
      <c r="G304" s="17"/>
      <c r="H304" s="19"/>
      <c r="I304" s="19"/>
      <c r="J304" s="20">
        <v>1.0379</v>
      </c>
      <c r="K304" s="17"/>
      <c r="L304" s="21">
        <v>3221.6</v>
      </c>
      <c r="M304" s="22">
        <v>3513.4904000000001</v>
      </c>
      <c r="N304" s="22">
        <v>3211.6</v>
      </c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24">
        <f t="shared" si="17"/>
        <v>3</v>
      </c>
      <c r="AB304" s="25">
        <f t="shared" si="18"/>
        <v>3315.57</v>
      </c>
      <c r="AC304" s="25">
        <f t="shared" si="19"/>
        <v>3315.57</v>
      </c>
      <c r="AD304" s="26">
        <f t="shared" si="20"/>
        <v>5.1720416557647368</v>
      </c>
    </row>
    <row r="305" spans="1:30" ht="14.25">
      <c r="A305" s="13">
        <v>288</v>
      </c>
      <c r="B305" s="14" t="s">
        <v>640</v>
      </c>
      <c r="C305" s="15" t="s">
        <v>641</v>
      </c>
      <c r="D305" s="16" t="s">
        <v>66</v>
      </c>
      <c r="E305" s="17">
        <v>1</v>
      </c>
      <c r="F305" s="18"/>
      <c r="G305" s="17"/>
      <c r="H305" s="19"/>
      <c r="I305" s="19"/>
      <c r="J305" s="20">
        <v>1.0379</v>
      </c>
      <c r="K305" s="17"/>
      <c r="L305" s="21">
        <v>1104.904</v>
      </c>
      <c r="M305" s="22">
        <v>1197.8249760000001</v>
      </c>
      <c r="N305" s="22">
        <v>1094.904</v>
      </c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24">
        <f t="shared" si="17"/>
        <v>3</v>
      </c>
      <c r="AB305" s="25">
        <f t="shared" si="18"/>
        <v>1132.55</v>
      </c>
      <c r="AC305" s="25">
        <f t="shared" si="19"/>
        <v>1132.55</v>
      </c>
      <c r="AD305" s="26">
        <f t="shared" si="20"/>
        <v>5.0112908317213458</v>
      </c>
    </row>
    <row r="306" spans="1:30" ht="14.25">
      <c r="A306" s="13">
        <v>289</v>
      </c>
      <c r="B306" s="14" t="s">
        <v>642</v>
      </c>
      <c r="C306" s="15" t="s">
        <v>643</v>
      </c>
      <c r="D306" s="16" t="s">
        <v>66</v>
      </c>
      <c r="E306" s="17">
        <v>1</v>
      </c>
      <c r="F306" s="18"/>
      <c r="G306" s="17"/>
      <c r="H306" s="19"/>
      <c r="I306" s="19"/>
      <c r="J306" s="20">
        <v>1.0379</v>
      </c>
      <c r="K306" s="17"/>
      <c r="L306" s="21">
        <v>772.05200000000002</v>
      </c>
      <c r="M306" s="22">
        <v>833.684888</v>
      </c>
      <c r="N306" s="22">
        <v>762.05200000000002</v>
      </c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  <c r="AA306" s="24">
        <f t="shared" si="17"/>
        <v>3</v>
      </c>
      <c r="AB306" s="25">
        <f t="shared" si="18"/>
        <v>789.27</v>
      </c>
      <c r="AC306" s="25">
        <f t="shared" si="19"/>
        <v>789.27</v>
      </c>
      <c r="AD306" s="26">
        <f t="shared" si="20"/>
        <v>4.9151848273950511</v>
      </c>
    </row>
    <row r="307" spans="1:30" ht="14.25">
      <c r="A307" s="13">
        <v>290</v>
      </c>
      <c r="B307" s="14" t="s">
        <v>644</v>
      </c>
      <c r="C307" s="15" t="s">
        <v>645</v>
      </c>
      <c r="D307" s="16" t="s">
        <v>66</v>
      </c>
      <c r="E307" s="17">
        <v>1</v>
      </c>
      <c r="F307" s="18"/>
      <c r="G307" s="17"/>
      <c r="H307" s="19"/>
      <c r="I307" s="19"/>
      <c r="J307" s="20">
        <v>1.0379</v>
      </c>
      <c r="K307" s="17"/>
      <c r="L307" s="21">
        <v>967.56</v>
      </c>
      <c r="M307" s="22">
        <v>1047.5706399999999</v>
      </c>
      <c r="N307" s="22">
        <v>957.56</v>
      </c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  <c r="AA307" s="24">
        <f t="shared" si="17"/>
        <v>3</v>
      </c>
      <c r="AB307" s="25">
        <f t="shared" si="18"/>
        <v>990.9</v>
      </c>
      <c r="AC307" s="25">
        <f t="shared" si="19"/>
        <v>990.9</v>
      </c>
      <c r="AD307" s="26">
        <f t="shared" si="20"/>
        <v>4.9788010895087691</v>
      </c>
    </row>
    <row r="308" spans="1:30" ht="14.25">
      <c r="A308" s="13">
        <v>291</v>
      </c>
      <c r="B308" s="14" t="s">
        <v>646</v>
      </c>
      <c r="C308" s="15" t="s">
        <v>647</v>
      </c>
      <c r="D308" s="16" t="s">
        <v>66</v>
      </c>
      <c r="E308" s="17">
        <v>1</v>
      </c>
      <c r="F308" s="18"/>
      <c r="G308" s="17"/>
      <c r="H308" s="19"/>
      <c r="I308" s="19"/>
      <c r="J308" s="20">
        <v>1.0379</v>
      </c>
      <c r="K308" s="17"/>
      <c r="L308" s="21">
        <v>2249.2399999999998</v>
      </c>
      <c r="M308" s="22">
        <v>2449.72856</v>
      </c>
      <c r="N308" s="22">
        <v>2239.2399999999998</v>
      </c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  <c r="AA308" s="24">
        <f t="shared" si="17"/>
        <v>3</v>
      </c>
      <c r="AB308" s="25">
        <f t="shared" si="18"/>
        <v>2312.7400000000002</v>
      </c>
      <c r="AC308" s="25">
        <f t="shared" si="19"/>
        <v>2312.7400000000002</v>
      </c>
      <c r="AD308" s="26">
        <f t="shared" si="20"/>
        <v>5.1343510486077406</v>
      </c>
    </row>
    <row r="309" spans="1:30" ht="14.25">
      <c r="A309" s="13">
        <v>292</v>
      </c>
      <c r="B309" s="14" t="s">
        <v>648</v>
      </c>
      <c r="C309" s="15" t="s">
        <v>649</v>
      </c>
      <c r="D309" s="16" t="s">
        <v>66</v>
      </c>
      <c r="E309" s="17">
        <v>1</v>
      </c>
      <c r="F309" s="18"/>
      <c r="G309" s="17"/>
      <c r="H309" s="19"/>
      <c r="I309" s="19"/>
      <c r="J309" s="20">
        <v>1.0379</v>
      </c>
      <c r="K309" s="17"/>
      <c r="L309" s="21">
        <v>432.98399999999998</v>
      </c>
      <c r="M309" s="22">
        <v>462.74449600000003</v>
      </c>
      <c r="N309" s="22">
        <v>422.98399999999998</v>
      </c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  <c r="AA309" s="24">
        <f t="shared" si="17"/>
        <v>3</v>
      </c>
      <c r="AB309" s="25">
        <f t="shared" si="18"/>
        <v>439.58</v>
      </c>
      <c r="AC309" s="25">
        <f t="shared" si="19"/>
        <v>439.58</v>
      </c>
      <c r="AD309" s="26">
        <f t="shared" si="20"/>
        <v>4.7050495918684163</v>
      </c>
    </row>
    <row r="310" spans="1:30" ht="14.25">
      <c r="A310" s="13">
        <v>293</v>
      </c>
      <c r="B310" s="14" t="s">
        <v>650</v>
      </c>
      <c r="C310" s="15" t="s">
        <v>651</v>
      </c>
      <c r="D310" s="16" t="s">
        <v>66</v>
      </c>
      <c r="E310" s="17">
        <v>1</v>
      </c>
      <c r="F310" s="18"/>
      <c r="G310" s="17"/>
      <c r="H310" s="19"/>
      <c r="I310" s="19"/>
      <c r="J310" s="20">
        <v>1.0379</v>
      </c>
      <c r="K310" s="17"/>
      <c r="L310" s="21">
        <v>57084.72</v>
      </c>
      <c r="M310" s="22">
        <v>62439.74368</v>
      </c>
      <c r="N310" s="22">
        <v>57074.720000000001</v>
      </c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  <c r="AA310" s="24">
        <f t="shared" si="17"/>
        <v>3</v>
      </c>
      <c r="AB310" s="25">
        <f t="shared" si="18"/>
        <v>58866.400000000001</v>
      </c>
      <c r="AC310" s="25">
        <f t="shared" si="19"/>
        <v>58866.400000000001</v>
      </c>
      <c r="AD310" s="26">
        <f t="shared" si="20"/>
        <v>5.257014449308377</v>
      </c>
    </row>
    <row r="311" spans="1:30" ht="14.25">
      <c r="A311" s="13">
        <v>294</v>
      </c>
      <c r="B311" s="14" t="s">
        <v>652</v>
      </c>
      <c r="C311" s="15" t="s">
        <v>653</v>
      </c>
      <c r="D311" s="16" t="s">
        <v>66</v>
      </c>
      <c r="E311" s="17">
        <v>1</v>
      </c>
      <c r="F311" s="18"/>
      <c r="G311" s="17"/>
      <c r="H311" s="19"/>
      <c r="I311" s="19"/>
      <c r="J311" s="20">
        <v>1.0379</v>
      </c>
      <c r="K311" s="17"/>
      <c r="L311" s="21">
        <v>54761.120000000003</v>
      </c>
      <c r="M311" s="22">
        <v>59897.725279999999</v>
      </c>
      <c r="N311" s="22">
        <v>54751.12</v>
      </c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4">
        <f t="shared" si="17"/>
        <v>3</v>
      </c>
      <c r="AB311" s="25">
        <f t="shared" si="18"/>
        <v>56469.99</v>
      </c>
      <c r="AC311" s="25">
        <f t="shared" si="19"/>
        <v>56469.99</v>
      </c>
      <c r="AD311" s="26">
        <f t="shared" si="20"/>
        <v>5.2567946325871908</v>
      </c>
    </row>
    <row r="312" spans="1:30" ht="14.25">
      <c r="A312" s="13">
        <v>295</v>
      </c>
      <c r="B312" s="14" t="s">
        <v>654</v>
      </c>
      <c r="C312" s="15" t="s">
        <v>655</v>
      </c>
      <c r="D312" s="16" t="s">
        <v>66</v>
      </c>
      <c r="E312" s="17">
        <v>1</v>
      </c>
      <c r="F312" s="18"/>
      <c r="G312" s="17"/>
      <c r="H312" s="19"/>
      <c r="I312" s="19"/>
      <c r="J312" s="20">
        <v>1.0379</v>
      </c>
      <c r="K312" s="17"/>
      <c r="L312" s="21">
        <v>1220.6400000000001</v>
      </c>
      <c r="M312" s="22">
        <v>1324.4401600000001</v>
      </c>
      <c r="N312" s="22">
        <v>1210.6400000000001</v>
      </c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24">
        <f t="shared" si="17"/>
        <v>3</v>
      </c>
      <c r="AB312" s="25">
        <f t="shared" si="18"/>
        <v>1251.9100000000001</v>
      </c>
      <c r="AC312" s="25">
        <f t="shared" si="19"/>
        <v>1251.9100000000001</v>
      </c>
      <c r="AD312" s="26">
        <f t="shared" si="20"/>
        <v>5.0334674198439604</v>
      </c>
    </row>
    <row r="313" spans="1:30" ht="14.25">
      <c r="A313" s="13">
        <v>296</v>
      </c>
      <c r="B313" s="14" t="s">
        <v>656</v>
      </c>
      <c r="C313" s="15" t="s">
        <v>657</v>
      </c>
      <c r="D313" s="16" t="s">
        <v>66</v>
      </c>
      <c r="E313" s="17">
        <v>1</v>
      </c>
      <c r="F313" s="18"/>
      <c r="G313" s="17"/>
      <c r="H313" s="19"/>
      <c r="I313" s="19"/>
      <c r="J313" s="20">
        <v>1.0379</v>
      </c>
      <c r="K313" s="17"/>
      <c r="L313" s="21">
        <v>10219.040000000001</v>
      </c>
      <c r="M313" s="22">
        <v>11168.689759999999</v>
      </c>
      <c r="N313" s="22">
        <v>10209.040000000001</v>
      </c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24">
        <f t="shared" si="17"/>
        <v>3</v>
      </c>
      <c r="AB313" s="25">
        <f t="shared" si="18"/>
        <v>10532.26</v>
      </c>
      <c r="AC313" s="25">
        <f t="shared" si="19"/>
        <v>10532.26</v>
      </c>
      <c r="AD313" s="26">
        <f t="shared" si="20"/>
        <v>5.2333494861570973</v>
      </c>
    </row>
    <row r="314" spans="1:30" ht="14.25">
      <c r="A314" s="13">
        <v>297</v>
      </c>
      <c r="B314" s="14" t="s">
        <v>658</v>
      </c>
      <c r="C314" s="15" t="s">
        <v>659</v>
      </c>
      <c r="D314" s="16" t="s">
        <v>66</v>
      </c>
      <c r="E314" s="17">
        <v>1</v>
      </c>
      <c r="F314" s="18"/>
      <c r="G314" s="17"/>
      <c r="H314" s="19"/>
      <c r="I314" s="19"/>
      <c r="J314" s="20">
        <v>1.0379</v>
      </c>
      <c r="K314" s="17"/>
      <c r="L314" s="21">
        <v>17641.240000000002</v>
      </c>
      <c r="M314" s="22">
        <v>19288.576560000001</v>
      </c>
      <c r="N314" s="22">
        <v>17631.240000000002</v>
      </c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4">
        <f t="shared" si="17"/>
        <v>3</v>
      </c>
      <c r="AB314" s="25">
        <f t="shared" si="18"/>
        <v>18187.02</v>
      </c>
      <c r="AC314" s="25">
        <f t="shared" si="19"/>
        <v>18187.02</v>
      </c>
      <c r="AD314" s="26">
        <f t="shared" si="20"/>
        <v>5.2454446119244578</v>
      </c>
    </row>
    <row r="315" spans="1:30" ht="14.25">
      <c r="A315" s="13">
        <v>298</v>
      </c>
      <c r="B315" s="14" t="s">
        <v>660</v>
      </c>
      <c r="C315" s="15" t="s">
        <v>661</v>
      </c>
      <c r="D315" s="16" t="s">
        <v>66</v>
      </c>
      <c r="E315" s="17">
        <v>1</v>
      </c>
      <c r="F315" s="18"/>
      <c r="G315" s="17"/>
      <c r="H315" s="19"/>
      <c r="I315" s="19"/>
      <c r="J315" s="20">
        <v>1.0379</v>
      </c>
      <c r="K315" s="17"/>
      <c r="L315" s="21">
        <v>2970</v>
      </c>
      <c r="M315" s="22">
        <v>3238.24</v>
      </c>
      <c r="N315" s="22">
        <v>2960</v>
      </c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  <c r="AA315" s="24">
        <f t="shared" si="17"/>
        <v>3</v>
      </c>
      <c r="AB315" s="25">
        <f t="shared" si="18"/>
        <v>3056.08</v>
      </c>
      <c r="AC315" s="25">
        <f t="shared" si="19"/>
        <v>3056.08</v>
      </c>
      <c r="AD315" s="26">
        <f t="shared" si="20"/>
        <v>5.1646031635635934</v>
      </c>
    </row>
    <row r="316" spans="1:30" ht="14.25">
      <c r="A316" s="13">
        <v>299</v>
      </c>
      <c r="B316" s="14" t="s">
        <v>662</v>
      </c>
      <c r="C316" s="15" t="s">
        <v>663</v>
      </c>
      <c r="D316" s="16" t="s">
        <v>66</v>
      </c>
      <c r="E316" s="17">
        <v>1</v>
      </c>
      <c r="F316" s="18"/>
      <c r="G316" s="17"/>
      <c r="H316" s="19"/>
      <c r="I316" s="19"/>
      <c r="J316" s="20">
        <v>1.0379</v>
      </c>
      <c r="K316" s="17"/>
      <c r="L316" s="21">
        <v>10501.72</v>
      </c>
      <c r="M316" s="22">
        <v>11477.94168</v>
      </c>
      <c r="N316" s="22">
        <v>10491.72</v>
      </c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  <c r="AA316" s="24">
        <f t="shared" si="17"/>
        <v>3</v>
      </c>
      <c r="AB316" s="25">
        <f t="shared" si="18"/>
        <v>10823.800000000001</v>
      </c>
      <c r="AC316" s="25">
        <f t="shared" si="19"/>
        <v>10823.800000000001</v>
      </c>
      <c r="AD316" s="26">
        <f t="shared" si="20"/>
        <v>5.2341198620752687</v>
      </c>
    </row>
    <row r="317" spans="1:30" ht="14.25">
      <c r="A317" s="13">
        <v>300</v>
      </c>
      <c r="B317" s="14" t="s">
        <v>664</v>
      </c>
      <c r="C317" s="15" t="s">
        <v>665</v>
      </c>
      <c r="D317" s="16" t="s">
        <v>66</v>
      </c>
      <c r="E317" s="17">
        <v>1</v>
      </c>
      <c r="F317" s="18"/>
      <c r="G317" s="17"/>
      <c r="H317" s="19"/>
      <c r="I317" s="19"/>
      <c r="J317" s="20">
        <v>1.0379</v>
      </c>
      <c r="K317" s="17"/>
      <c r="L317" s="21">
        <v>136.54</v>
      </c>
      <c r="M317" s="22">
        <v>138.43476000000001</v>
      </c>
      <c r="N317" s="22">
        <v>126.54</v>
      </c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  <c r="AA317" s="24">
        <f t="shared" si="17"/>
        <v>3</v>
      </c>
      <c r="AB317" s="25">
        <f t="shared" si="18"/>
        <v>133.84</v>
      </c>
      <c r="AC317" s="25">
        <f t="shared" si="19"/>
        <v>133.84</v>
      </c>
      <c r="AD317" s="26">
        <f t="shared" si="20"/>
        <v>4.7751644680883674</v>
      </c>
    </row>
    <row r="318" spans="1:30" ht="14.25">
      <c r="A318" s="13">
        <v>301</v>
      </c>
      <c r="B318" s="14" t="s">
        <v>666</v>
      </c>
      <c r="C318" s="15" t="s">
        <v>667</v>
      </c>
      <c r="D318" s="16" t="s">
        <v>66</v>
      </c>
      <c r="E318" s="17">
        <v>1</v>
      </c>
      <c r="F318" s="18"/>
      <c r="G318" s="17"/>
      <c r="H318" s="19"/>
      <c r="I318" s="19"/>
      <c r="J318" s="20">
        <v>1.0379</v>
      </c>
      <c r="K318" s="17"/>
      <c r="L318" s="21">
        <v>37340.04</v>
      </c>
      <c r="M318" s="22">
        <v>40839.063759999997</v>
      </c>
      <c r="N318" s="22">
        <v>37330.04</v>
      </c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  <c r="AA318" s="24">
        <f t="shared" si="17"/>
        <v>3</v>
      </c>
      <c r="AB318" s="25">
        <f t="shared" si="18"/>
        <v>38503.050000000003</v>
      </c>
      <c r="AC318" s="25">
        <f t="shared" si="19"/>
        <v>38503.050000000003</v>
      </c>
      <c r="AD318" s="26">
        <f t="shared" si="20"/>
        <v>5.2542726871396415</v>
      </c>
    </row>
    <row r="319" spans="1:30" ht="14.25">
      <c r="A319" s="13">
        <v>302</v>
      </c>
      <c r="B319" s="14" t="s">
        <v>668</v>
      </c>
      <c r="C319" s="15" t="s">
        <v>669</v>
      </c>
      <c r="D319" s="16" t="s">
        <v>66</v>
      </c>
      <c r="E319" s="17">
        <v>1</v>
      </c>
      <c r="F319" s="18"/>
      <c r="G319" s="17"/>
      <c r="H319" s="19"/>
      <c r="I319" s="19"/>
      <c r="J319" s="20">
        <v>1.0379</v>
      </c>
      <c r="K319" s="17"/>
      <c r="L319" s="21">
        <v>94579.04</v>
      </c>
      <c r="M319" s="22">
        <v>103458.52976</v>
      </c>
      <c r="N319" s="22">
        <v>94569.04</v>
      </c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  <c r="AA319" s="24">
        <f t="shared" si="17"/>
        <v>3</v>
      </c>
      <c r="AB319" s="25">
        <f t="shared" si="18"/>
        <v>97535.540000000008</v>
      </c>
      <c r="AC319" s="25">
        <f t="shared" si="19"/>
        <v>97535.540000000008</v>
      </c>
      <c r="AD319" s="26">
        <f t="shared" si="20"/>
        <v>5.2590727353851774</v>
      </c>
    </row>
    <row r="320" spans="1:30" ht="14.25">
      <c r="A320" s="13">
        <v>303</v>
      </c>
      <c r="B320" s="14" t="s">
        <v>670</v>
      </c>
      <c r="C320" s="15" t="s">
        <v>671</v>
      </c>
      <c r="D320" s="16" t="s">
        <v>66</v>
      </c>
      <c r="E320" s="17">
        <v>1</v>
      </c>
      <c r="F320" s="18"/>
      <c r="G320" s="17"/>
      <c r="H320" s="19"/>
      <c r="I320" s="19"/>
      <c r="J320" s="20">
        <v>1.0379</v>
      </c>
      <c r="K320" s="17"/>
      <c r="L320" s="21">
        <v>25868.560000000001</v>
      </c>
      <c r="M320" s="22">
        <v>28289.264640000001</v>
      </c>
      <c r="N320" s="22">
        <v>25858.560000000001</v>
      </c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4">
        <f t="shared" si="17"/>
        <v>3</v>
      </c>
      <c r="AB320" s="25">
        <f t="shared" si="18"/>
        <v>26672.13</v>
      </c>
      <c r="AC320" s="25">
        <f t="shared" si="19"/>
        <v>26672.13</v>
      </c>
      <c r="AD320" s="26">
        <f t="shared" si="20"/>
        <v>5.2507623213951788</v>
      </c>
    </row>
    <row r="321" spans="1:30" ht="14.25">
      <c r="A321" s="13">
        <v>304</v>
      </c>
      <c r="B321" s="14" t="s">
        <v>672</v>
      </c>
      <c r="C321" s="15" t="s">
        <v>673</v>
      </c>
      <c r="D321" s="16" t="s">
        <v>66</v>
      </c>
      <c r="E321" s="17">
        <v>1</v>
      </c>
      <c r="F321" s="18"/>
      <c r="G321" s="17"/>
      <c r="H321" s="19"/>
      <c r="I321" s="19"/>
      <c r="J321" s="20">
        <v>1.0379</v>
      </c>
      <c r="K321" s="17"/>
      <c r="L321" s="21">
        <v>30135.4</v>
      </c>
      <c r="M321" s="22">
        <v>32957.187599999997</v>
      </c>
      <c r="N321" s="22">
        <v>30125.4</v>
      </c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  <c r="AA321" s="24">
        <f t="shared" si="17"/>
        <v>3</v>
      </c>
      <c r="AB321" s="25">
        <f t="shared" si="18"/>
        <v>31072.670000000002</v>
      </c>
      <c r="AC321" s="25">
        <f t="shared" si="19"/>
        <v>31072.670000000002</v>
      </c>
      <c r="AD321" s="26">
        <f t="shared" si="20"/>
        <v>5.2523785077983751</v>
      </c>
    </row>
    <row r="322" spans="1:30" ht="14.25">
      <c r="A322" s="13">
        <v>305</v>
      </c>
      <c r="B322" s="14" t="s">
        <v>674</v>
      </c>
      <c r="C322" s="15" t="s">
        <v>675</v>
      </c>
      <c r="D322" s="16" t="s">
        <v>66</v>
      </c>
      <c r="E322" s="17">
        <v>1</v>
      </c>
      <c r="F322" s="18"/>
      <c r="G322" s="17"/>
      <c r="H322" s="19"/>
      <c r="I322" s="19"/>
      <c r="J322" s="20">
        <v>1.0379</v>
      </c>
      <c r="K322" s="17"/>
      <c r="L322" s="21">
        <v>14203.2</v>
      </c>
      <c r="M322" s="22">
        <v>15527.3608</v>
      </c>
      <c r="N322" s="22">
        <v>14193.2</v>
      </c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  <c r="AA322" s="24">
        <f t="shared" si="17"/>
        <v>3</v>
      </c>
      <c r="AB322" s="25">
        <f t="shared" si="18"/>
        <v>14641.26</v>
      </c>
      <c r="AC322" s="25">
        <f t="shared" si="19"/>
        <v>14641.26</v>
      </c>
      <c r="AD322" s="26">
        <f t="shared" si="20"/>
        <v>5.2414043221307525</v>
      </c>
    </row>
    <row r="323" spans="1:30" ht="14.25">
      <c r="A323" s="13">
        <v>306</v>
      </c>
      <c r="B323" s="14" t="s">
        <v>676</v>
      </c>
      <c r="C323" s="15" t="s">
        <v>677</v>
      </c>
      <c r="D323" s="16" t="s">
        <v>66</v>
      </c>
      <c r="E323" s="17">
        <v>1</v>
      </c>
      <c r="F323" s="18"/>
      <c r="G323" s="17"/>
      <c r="H323" s="19"/>
      <c r="I323" s="19"/>
      <c r="J323" s="20">
        <v>1.0379</v>
      </c>
      <c r="K323" s="17"/>
      <c r="L323" s="21">
        <v>23651.52</v>
      </c>
      <c r="M323" s="22">
        <v>25863.82288</v>
      </c>
      <c r="N323" s="22">
        <v>23641.52</v>
      </c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  <c r="AA323" s="24">
        <f t="shared" si="17"/>
        <v>3</v>
      </c>
      <c r="AB323" s="25">
        <f t="shared" si="18"/>
        <v>24385.63</v>
      </c>
      <c r="AC323" s="25">
        <f t="shared" si="19"/>
        <v>24385.63</v>
      </c>
      <c r="AD323" s="26">
        <f t="shared" si="20"/>
        <v>5.2496908179404924</v>
      </c>
    </row>
    <row r="324" spans="1:30" ht="14.25">
      <c r="A324" s="13">
        <v>307</v>
      </c>
      <c r="B324" s="14" t="s">
        <v>678</v>
      </c>
      <c r="C324" s="15" t="s">
        <v>679</v>
      </c>
      <c r="D324" s="16" t="s">
        <v>66</v>
      </c>
      <c r="E324" s="17">
        <v>1</v>
      </c>
      <c r="F324" s="18"/>
      <c r="G324" s="17"/>
      <c r="H324" s="19"/>
      <c r="I324" s="19"/>
      <c r="J324" s="20">
        <v>1.0379</v>
      </c>
      <c r="K324" s="17"/>
      <c r="L324" s="21">
        <v>2816.08</v>
      </c>
      <c r="M324" s="22">
        <v>3069.8515200000002</v>
      </c>
      <c r="N324" s="22">
        <v>2806.08</v>
      </c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  <c r="AA324" s="24">
        <f t="shared" si="17"/>
        <v>3</v>
      </c>
      <c r="AB324" s="25">
        <f t="shared" si="18"/>
        <v>2897.34</v>
      </c>
      <c r="AC324" s="25">
        <f t="shared" si="19"/>
        <v>2897.34</v>
      </c>
      <c r="AD324" s="26">
        <f t="shared" si="20"/>
        <v>5.159403118376142</v>
      </c>
    </row>
    <row r="325" spans="1:30" ht="14.25">
      <c r="A325" s="13">
        <v>308</v>
      </c>
      <c r="B325" s="14" t="s">
        <v>680</v>
      </c>
      <c r="C325" s="15" t="s">
        <v>681</v>
      </c>
      <c r="D325" s="16" t="s">
        <v>66</v>
      </c>
      <c r="E325" s="17">
        <v>1</v>
      </c>
      <c r="F325" s="18"/>
      <c r="G325" s="17"/>
      <c r="H325" s="19"/>
      <c r="I325" s="19"/>
      <c r="J325" s="20">
        <v>1.0379</v>
      </c>
      <c r="K325" s="17"/>
      <c r="L325" s="21">
        <v>2354.3200000000002</v>
      </c>
      <c r="M325" s="22">
        <v>2564.6860799999999</v>
      </c>
      <c r="N325" s="22">
        <v>2344.3200000000002</v>
      </c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4">
        <f t="shared" si="17"/>
        <v>3</v>
      </c>
      <c r="AB325" s="25">
        <f t="shared" si="18"/>
        <v>2421.11</v>
      </c>
      <c r="AC325" s="25">
        <f t="shared" si="19"/>
        <v>2421.11</v>
      </c>
      <c r="AD325" s="26">
        <f t="shared" si="20"/>
        <v>5.139880183613605</v>
      </c>
    </row>
    <row r="326" spans="1:30" ht="14.25">
      <c r="A326" s="13">
        <v>309</v>
      </c>
      <c r="B326" s="14" t="s">
        <v>682</v>
      </c>
      <c r="C326" s="15" t="s">
        <v>683</v>
      </c>
      <c r="D326" s="16" t="s">
        <v>66</v>
      </c>
      <c r="E326" s="17">
        <v>1</v>
      </c>
      <c r="F326" s="18"/>
      <c r="G326" s="17"/>
      <c r="H326" s="19"/>
      <c r="I326" s="19"/>
      <c r="J326" s="20">
        <v>1.0379</v>
      </c>
      <c r="K326" s="17"/>
      <c r="L326" s="21">
        <v>14419.28</v>
      </c>
      <c r="M326" s="22">
        <v>15763.75232</v>
      </c>
      <c r="N326" s="22">
        <v>14409.28</v>
      </c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  <c r="AA326" s="24">
        <f t="shared" si="17"/>
        <v>3</v>
      </c>
      <c r="AB326" s="25">
        <f t="shared" si="18"/>
        <v>14864.11</v>
      </c>
      <c r="AC326" s="25">
        <f t="shared" si="19"/>
        <v>14864.11</v>
      </c>
      <c r="AD326" s="26">
        <f t="shared" si="20"/>
        <v>5.2417147802952284</v>
      </c>
    </row>
    <row r="327" spans="1:30" ht="14.25">
      <c r="A327" s="13">
        <v>310</v>
      </c>
      <c r="B327" s="14" t="s">
        <v>684</v>
      </c>
      <c r="C327" s="15" t="s">
        <v>685</v>
      </c>
      <c r="D327" s="16" t="s">
        <v>66</v>
      </c>
      <c r="E327" s="17">
        <v>1</v>
      </c>
      <c r="F327" s="18"/>
      <c r="G327" s="17"/>
      <c r="H327" s="19"/>
      <c r="I327" s="19"/>
      <c r="J327" s="20">
        <v>1.0379</v>
      </c>
      <c r="K327" s="17"/>
      <c r="L327" s="21">
        <v>21446.32</v>
      </c>
      <c r="M327" s="22">
        <v>23451.334080000001</v>
      </c>
      <c r="N327" s="22">
        <v>21436.32</v>
      </c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  <c r="AA327" s="24">
        <f t="shared" si="17"/>
        <v>3</v>
      </c>
      <c r="AB327" s="25">
        <f t="shared" si="18"/>
        <v>22111.33</v>
      </c>
      <c r="AC327" s="25">
        <f t="shared" si="19"/>
        <v>22111.33</v>
      </c>
      <c r="AD327" s="26">
        <f t="shared" si="20"/>
        <v>5.2484085828294011</v>
      </c>
    </row>
    <row r="328" spans="1:30" ht="14.25">
      <c r="A328" s="13">
        <v>311</v>
      </c>
      <c r="B328" s="14" t="s">
        <v>686</v>
      </c>
      <c r="C328" s="15" t="s">
        <v>687</v>
      </c>
      <c r="D328" s="16" t="s">
        <v>66</v>
      </c>
      <c r="E328" s="17">
        <v>1</v>
      </c>
      <c r="F328" s="18"/>
      <c r="G328" s="17"/>
      <c r="H328" s="19"/>
      <c r="I328" s="19"/>
      <c r="J328" s="20">
        <v>1.0379</v>
      </c>
      <c r="K328" s="17"/>
      <c r="L328" s="21">
        <v>11176.6</v>
      </c>
      <c r="M328" s="22">
        <v>12216.260399999999</v>
      </c>
      <c r="N328" s="22">
        <v>11166.6</v>
      </c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  <c r="AA328" s="24">
        <f t="shared" si="17"/>
        <v>3</v>
      </c>
      <c r="AB328" s="25">
        <f t="shared" si="18"/>
        <v>11519.83</v>
      </c>
      <c r="AC328" s="25">
        <f t="shared" si="19"/>
        <v>11519.83</v>
      </c>
      <c r="AD328" s="26">
        <f t="shared" si="20"/>
        <v>5.2358037214260733</v>
      </c>
    </row>
    <row r="329" spans="1:30" ht="14.25">
      <c r="A329" s="13">
        <v>312</v>
      </c>
      <c r="B329" s="14" t="s">
        <v>688</v>
      </c>
      <c r="C329" s="15" t="s">
        <v>689</v>
      </c>
      <c r="D329" s="16" t="s">
        <v>66</v>
      </c>
      <c r="E329" s="17">
        <v>1</v>
      </c>
      <c r="F329" s="18"/>
      <c r="G329" s="17"/>
      <c r="H329" s="19"/>
      <c r="I329" s="19"/>
      <c r="J329" s="20">
        <v>1.0379</v>
      </c>
      <c r="K329" s="17"/>
      <c r="L329" s="21">
        <v>19657</v>
      </c>
      <c r="M329" s="22">
        <v>21493.817999999999</v>
      </c>
      <c r="N329" s="22">
        <v>19647</v>
      </c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  <c r="AA329" s="24">
        <f t="shared" si="17"/>
        <v>3</v>
      </c>
      <c r="AB329" s="25">
        <f t="shared" si="18"/>
        <v>20265.939999999999</v>
      </c>
      <c r="AC329" s="25">
        <f t="shared" si="19"/>
        <v>20265.939999999999</v>
      </c>
      <c r="AD329" s="26">
        <f t="shared" si="20"/>
        <v>5.247157906656966</v>
      </c>
    </row>
    <row r="330" spans="1:30" ht="14.25">
      <c r="A330" s="13">
        <v>313</v>
      </c>
      <c r="B330" s="14" t="s">
        <v>690</v>
      </c>
      <c r="C330" s="15" t="s">
        <v>691</v>
      </c>
      <c r="D330" s="16" t="s">
        <v>66</v>
      </c>
      <c r="E330" s="17">
        <v>1</v>
      </c>
      <c r="F330" s="18"/>
      <c r="G330" s="17"/>
      <c r="H330" s="19"/>
      <c r="I330" s="19"/>
      <c r="J330" s="20">
        <v>1.0379</v>
      </c>
      <c r="K330" s="17"/>
      <c r="L330" s="21">
        <v>135</v>
      </c>
      <c r="M330" s="22">
        <v>145.7208</v>
      </c>
      <c r="N330" s="22">
        <v>133.19999999999999</v>
      </c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  <c r="AA330" s="24">
        <f t="shared" si="17"/>
        <v>3</v>
      </c>
      <c r="AB330" s="25">
        <f t="shared" si="18"/>
        <v>137.97999999999999</v>
      </c>
      <c r="AC330" s="25">
        <f t="shared" si="19"/>
        <v>137.97999999999999</v>
      </c>
      <c r="AD330" s="26">
        <f t="shared" si="20"/>
        <v>4.906049497006606</v>
      </c>
    </row>
    <row r="331" spans="1:30" ht="14.25">
      <c r="A331" s="13">
        <v>314</v>
      </c>
      <c r="B331" s="14" t="s">
        <v>692</v>
      </c>
      <c r="C331" s="15" t="s">
        <v>693</v>
      </c>
      <c r="D331" s="16" t="s">
        <v>66</v>
      </c>
      <c r="E331" s="17">
        <v>1</v>
      </c>
      <c r="F331" s="18"/>
      <c r="G331" s="17"/>
      <c r="H331" s="19"/>
      <c r="I331" s="19"/>
      <c r="J331" s="20">
        <v>1.0379</v>
      </c>
      <c r="K331" s="17"/>
      <c r="L331" s="21">
        <v>140.91999999999999</v>
      </c>
      <c r="M331" s="22">
        <v>152.19728000000001</v>
      </c>
      <c r="N331" s="22">
        <v>139.12</v>
      </c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  <c r="AA331" s="24">
        <f t="shared" si="17"/>
        <v>3</v>
      </c>
      <c r="AB331" s="25">
        <f t="shared" si="18"/>
        <v>144.08000000000001</v>
      </c>
      <c r="AC331" s="25">
        <f t="shared" si="19"/>
        <v>144.08000000000001</v>
      </c>
      <c r="AD331" s="26">
        <f t="shared" si="20"/>
        <v>4.9194388446448629</v>
      </c>
    </row>
    <row r="332" spans="1:30" ht="14.25">
      <c r="A332" s="13">
        <v>315</v>
      </c>
      <c r="B332" s="14" t="s">
        <v>694</v>
      </c>
      <c r="C332" s="15" t="s">
        <v>695</v>
      </c>
      <c r="D332" s="16" t="s">
        <v>66</v>
      </c>
      <c r="E332" s="17">
        <v>1</v>
      </c>
      <c r="F332" s="18"/>
      <c r="G332" s="17"/>
      <c r="H332" s="19"/>
      <c r="I332" s="19"/>
      <c r="J332" s="20">
        <v>1.0379</v>
      </c>
      <c r="K332" s="17"/>
      <c r="L332" s="21">
        <v>87.64</v>
      </c>
      <c r="M332" s="22">
        <v>93.908959999999993</v>
      </c>
      <c r="N332" s="22">
        <v>85.84</v>
      </c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  <c r="AA332" s="24">
        <f t="shared" si="17"/>
        <v>3</v>
      </c>
      <c r="AB332" s="25">
        <f t="shared" si="18"/>
        <v>89.13</v>
      </c>
      <c r="AC332" s="25">
        <f t="shared" si="19"/>
        <v>89.13</v>
      </c>
      <c r="AD332" s="26">
        <f t="shared" si="20"/>
        <v>4.7522950957038024</v>
      </c>
    </row>
    <row r="333" spans="1:30" ht="14.25">
      <c r="A333" s="13">
        <v>316</v>
      </c>
      <c r="B333" s="14" t="s">
        <v>696</v>
      </c>
      <c r="C333" s="15" t="s">
        <v>697</v>
      </c>
      <c r="D333" s="16" t="s">
        <v>66</v>
      </c>
      <c r="E333" s="17">
        <v>1</v>
      </c>
      <c r="F333" s="18"/>
      <c r="G333" s="17"/>
      <c r="H333" s="19"/>
      <c r="I333" s="19"/>
      <c r="J333" s="20">
        <v>1.0379</v>
      </c>
      <c r="K333" s="17"/>
      <c r="L333" s="21">
        <v>27377.360000000001</v>
      </c>
      <c r="M333" s="22">
        <v>29948.862639999999</v>
      </c>
      <c r="N333" s="22">
        <v>27375.56</v>
      </c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  <c r="AA333" s="24">
        <f t="shared" si="17"/>
        <v>3</v>
      </c>
      <c r="AB333" s="25">
        <f t="shared" si="18"/>
        <v>28233.93</v>
      </c>
      <c r="AC333" s="25">
        <f t="shared" si="19"/>
        <v>28233.93</v>
      </c>
      <c r="AD333" s="26">
        <f t="shared" si="20"/>
        <v>5.2602582402192528</v>
      </c>
    </row>
    <row r="334" spans="1:30" ht="14.25">
      <c r="A334" s="13">
        <v>317</v>
      </c>
      <c r="B334" s="14" t="s">
        <v>698</v>
      </c>
      <c r="C334" s="15" t="s">
        <v>699</v>
      </c>
      <c r="D334" s="16" t="s">
        <v>121</v>
      </c>
      <c r="E334" s="17">
        <v>1</v>
      </c>
      <c r="F334" s="18"/>
      <c r="G334" s="17"/>
      <c r="H334" s="19"/>
      <c r="I334" s="19"/>
      <c r="J334" s="20">
        <v>1.0379</v>
      </c>
      <c r="K334" s="17"/>
      <c r="L334" s="21">
        <v>4058.48</v>
      </c>
      <c r="M334" s="22">
        <v>4438.00792</v>
      </c>
      <c r="N334" s="22">
        <v>4056.68</v>
      </c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  <c r="AA334" s="24">
        <f t="shared" si="17"/>
        <v>3</v>
      </c>
      <c r="AB334" s="25">
        <f t="shared" si="18"/>
        <v>4184.3900000000003</v>
      </c>
      <c r="AC334" s="25">
        <f t="shared" si="19"/>
        <v>4184.3900000000003</v>
      </c>
      <c r="AD334" s="26">
        <f t="shared" si="20"/>
        <v>5.2490806530121397</v>
      </c>
    </row>
    <row r="335" spans="1:30" ht="14.25">
      <c r="A335" s="13">
        <v>318</v>
      </c>
      <c r="B335" s="14" t="s">
        <v>700</v>
      </c>
      <c r="C335" s="15" t="s">
        <v>701</v>
      </c>
      <c r="D335" s="16" t="s">
        <v>66</v>
      </c>
      <c r="E335" s="17">
        <v>1</v>
      </c>
      <c r="F335" s="18"/>
      <c r="G335" s="17"/>
      <c r="H335" s="19"/>
      <c r="I335" s="19"/>
      <c r="J335" s="20">
        <v>1.0379</v>
      </c>
      <c r="K335" s="17"/>
      <c r="L335" s="21">
        <v>3244.48</v>
      </c>
      <c r="M335" s="22">
        <v>3547.4919199999999</v>
      </c>
      <c r="N335" s="22">
        <v>3242.68</v>
      </c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  <c r="AA335" s="24">
        <f t="shared" si="17"/>
        <v>3</v>
      </c>
      <c r="AB335" s="25">
        <f t="shared" si="18"/>
        <v>3344.89</v>
      </c>
      <c r="AC335" s="25">
        <f t="shared" si="19"/>
        <v>3344.89</v>
      </c>
      <c r="AD335" s="26">
        <f t="shared" si="20"/>
        <v>5.245790952091637</v>
      </c>
    </row>
    <row r="336" spans="1:30" ht="14.25">
      <c r="A336" s="13">
        <v>319</v>
      </c>
      <c r="B336" s="14" t="s">
        <v>702</v>
      </c>
      <c r="C336" s="15" t="s">
        <v>703</v>
      </c>
      <c r="D336" s="16" t="s">
        <v>66</v>
      </c>
      <c r="E336" s="17">
        <v>1</v>
      </c>
      <c r="F336" s="18"/>
      <c r="G336" s="17"/>
      <c r="H336" s="19"/>
      <c r="I336" s="19"/>
      <c r="J336" s="20">
        <v>1.0379</v>
      </c>
      <c r="K336" s="17"/>
      <c r="L336" s="21">
        <v>2970.68</v>
      </c>
      <c r="M336" s="22">
        <v>3247.9547200000002</v>
      </c>
      <c r="N336" s="22">
        <v>2968.88</v>
      </c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  <c r="AA336" s="24">
        <f t="shared" si="17"/>
        <v>3</v>
      </c>
      <c r="AB336" s="25">
        <f t="shared" si="18"/>
        <v>3062.51</v>
      </c>
      <c r="AC336" s="25">
        <f t="shared" si="19"/>
        <v>3062.51</v>
      </c>
      <c r="AD336" s="26">
        <f t="shared" si="20"/>
        <v>5.2442856082271181</v>
      </c>
    </row>
    <row r="337" spans="1:30" ht="14.25">
      <c r="A337" s="13">
        <v>320</v>
      </c>
      <c r="B337" s="14" t="s">
        <v>704</v>
      </c>
      <c r="C337" s="15" t="s">
        <v>705</v>
      </c>
      <c r="D337" s="16" t="s">
        <v>66</v>
      </c>
      <c r="E337" s="17">
        <v>1</v>
      </c>
      <c r="F337" s="18"/>
      <c r="G337" s="17"/>
      <c r="H337" s="19"/>
      <c r="I337" s="19"/>
      <c r="J337" s="20">
        <v>1.0379</v>
      </c>
      <c r="K337" s="17"/>
      <c r="L337" s="21">
        <v>2216.62</v>
      </c>
      <c r="M337" s="22">
        <v>2423.0130800000002</v>
      </c>
      <c r="N337" s="22">
        <v>2214.8200000000002</v>
      </c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  <c r="AA337" s="24">
        <f t="shared" si="17"/>
        <v>3</v>
      </c>
      <c r="AB337" s="25">
        <f t="shared" si="18"/>
        <v>2284.8200000000002</v>
      </c>
      <c r="AC337" s="25">
        <f t="shared" si="19"/>
        <v>2284.8200000000002</v>
      </c>
      <c r="AD337" s="26">
        <f t="shared" si="20"/>
        <v>5.2382288099345153</v>
      </c>
    </row>
    <row r="338" spans="1:30" ht="14.25">
      <c r="A338" s="13">
        <v>321</v>
      </c>
      <c r="B338" s="14" t="s">
        <v>706</v>
      </c>
      <c r="C338" s="15" t="s">
        <v>707</v>
      </c>
      <c r="D338" s="16" t="s">
        <v>66</v>
      </c>
      <c r="E338" s="17">
        <v>1</v>
      </c>
      <c r="F338" s="18"/>
      <c r="G338" s="17"/>
      <c r="H338" s="19"/>
      <c r="I338" s="19"/>
      <c r="J338" s="20">
        <v>1.0379</v>
      </c>
      <c r="K338" s="17"/>
      <c r="L338" s="21">
        <v>3382.12</v>
      </c>
      <c r="M338" s="22">
        <v>3698.07008</v>
      </c>
      <c r="N338" s="22">
        <v>3380.32</v>
      </c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  <c r="AA338" s="24">
        <f t="shared" ref="AA338:AA401" si="21">COUNTIF(K338:Z338,"&gt;0")</f>
        <v>3</v>
      </c>
      <c r="AB338" s="25">
        <f t="shared" ref="AB338:AB401" si="22">CEILING(SUM(K338:Z338)/COUNTIF(K338:Z338,"&gt;0"),0.01)</f>
        <v>3486.84</v>
      </c>
      <c r="AC338" s="25">
        <f t="shared" ref="AC338:AC401" si="23">AB338*E338</f>
        <v>3486.84</v>
      </c>
      <c r="AD338" s="26">
        <f t="shared" ref="AD338:AD401" si="24">STDEV(K338:Z338)/AB338*100</f>
        <v>5.2464607749961321</v>
      </c>
    </row>
    <row r="339" spans="1:30" ht="14.25">
      <c r="A339" s="13">
        <v>322</v>
      </c>
      <c r="B339" s="14" t="s">
        <v>708</v>
      </c>
      <c r="C339" s="15" t="s">
        <v>709</v>
      </c>
      <c r="D339" s="16" t="s">
        <v>66</v>
      </c>
      <c r="E339" s="17">
        <v>1</v>
      </c>
      <c r="F339" s="18"/>
      <c r="G339" s="17"/>
      <c r="H339" s="19"/>
      <c r="I339" s="19"/>
      <c r="J339" s="20">
        <v>1.0379</v>
      </c>
      <c r="K339" s="17"/>
      <c r="L339" s="21">
        <v>1369.32</v>
      </c>
      <c r="M339" s="22">
        <v>1496.0668800000001</v>
      </c>
      <c r="N339" s="22">
        <v>1367.52</v>
      </c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  <c r="AA339" s="24">
        <f t="shared" si="21"/>
        <v>3</v>
      </c>
      <c r="AB339" s="25">
        <f t="shared" si="22"/>
        <v>1410.97</v>
      </c>
      <c r="AC339" s="25">
        <f t="shared" si="23"/>
        <v>1410.97</v>
      </c>
      <c r="AD339" s="26">
        <f t="shared" si="24"/>
        <v>5.2235310319843897</v>
      </c>
    </row>
    <row r="340" spans="1:30" ht="14.25">
      <c r="A340" s="13">
        <v>323</v>
      </c>
      <c r="B340" s="14" t="s">
        <v>710</v>
      </c>
      <c r="C340" s="15" t="s">
        <v>711</v>
      </c>
      <c r="D340" s="16" t="s">
        <v>66</v>
      </c>
      <c r="E340" s="17">
        <v>1</v>
      </c>
      <c r="F340" s="18"/>
      <c r="G340" s="17"/>
      <c r="H340" s="19"/>
      <c r="I340" s="19"/>
      <c r="J340" s="20">
        <v>1.0379</v>
      </c>
      <c r="K340" s="17"/>
      <c r="L340" s="21">
        <v>3704.76</v>
      </c>
      <c r="M340" s="22">
        <v>4051.0382399999999</v>
      </c>
      <c r="N340" s="22">
        <v>3702.96</v>
      </c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  <c r="AA340" s="24">
        <f t="shared" si="21"/>
        <v>3</v>
      </c>
      <c r="AB340" s="25">
        <f t="shared" si="22"/>
        <v>3819.59</v>
      </c>
      <c r="AC340" s="25">
        <f t="shared" si="23"/>
        <v>3819.59</v>
      </c>
      <c r="AD340" s="26">
        <f t="shared" si="24"/>
        <v>5.247826882744107</v>
      </c>
    </row>
    <row r="341" spans="1:30" ht="14.25">
      <c r="A341" s="13">
        <v>324</v>
      </c>
      <c r="B341" s="14" t="s">
        <v>712</v>
      </c>
      <c r="C341" s="15" t="s">
        <v>713</v>
      </c>
      <c r="D341" s="16" t="s">
        <v>66</v>
      </c>
      <c r="E341" s="17">
        <v>1</v>
      </c>
      <c r="F341" s="18"/>
      <c r="G341" s="17"/>
      <c r="H341" s="19"/>
      <c r="I341" s="19"/>
      <c r="J341" s="20">
        <v>1.0379</v>
      </c>
      <c r="K341" s="17"/>
      <c r="L341" s="21">
        <v>8488.1200000000008</v>
      </c>
      <c r="M341" s="22">
        <v>9284.0340799999994</v>
      </c>
      <c r="N341" s="22">
        <v>8486.32</v>
      </c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  <c r="AA341" s="24">
        <f t="shared" si="21"/>
        <v>3</v>
      </c>
      <c r="AB341" s="25">
        <f t="shared" si="22"/>
        <v>8752.83</v>
      </c>
      <c r="AC341" s="25">
        <f t="shared" si="23"/>
        <v>8752.83</v>
      </c>
      <c r="AD341" s="26">
        <f t="shared" si="24"/>
        <v>5.2559195590214776</v>
      </c>
    </row>
    <row r="342" spans="1:30" ht="14.25">
      <c r="A342" s="13">
        <v>325</v>
      </c>
      <c r="B342" s="14" t="s">
        <v>714</v>
      </c>
      <c r="C342" s="15" t="s">
        <v>715</v>
      </c>
      <c r="D342" s="16" t="s">
        <v>66</v>
      </c>
      <c r="E342" s="17">
        <v>1</v>
      </c>
      <c r="F342" s="18"/>
      <c r="G342" s="17"/>
      <c r="H342" s="19"/>
      <c r="I342" s="19"/>
      <c r="J342" s="20">
        <v>1.0379</v>
      </c>
      <c r="K342" s="17"/>
      <c r="L342" s="21">
        <v>82202.48</v>
      </c>
      <c r="M342" s="22">
        <v>89927.543919999996</v>
      </c>
      <c r="N342" s="22">
        <v>82200.679999999993</v>
      </c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  <c r="AA342" s="24">
        <f t="shared" si="21"/>
        <v>3</v>
      </c>
      <c r="AB342" s="25">
        <f t="shared" si="22"/>
        <v>84776.91</v>
      </c>
      <c r="AC342" s="25">
        <f t="shared" si="23"/>
        <v>84776.91</v>
      </c>
      <c r="AD342" s="26">
        <f t="shared" si="24"/>
        <v>5.2615593559099993</v>
      </c>
    </row>
    <row r="343" spans="1:30" ht="14.25">
      <c r="A343" s="13">
        <v>326</v>
      </c>
      <c r="B343" s="14" t="s">
        <v>716</v>
      </c>
      <c r="C343" s="15" t="s">
        <v>717</v>
      </c>
      <c r="D343" s="16" t="s">
        <v>66</v>
      </c>
      <c r="E343" s="17">
        <v>1</v>
      </c>
      <c r="F343" s="18"/>
      <c r="G343" s="17"/>
      <c r="H343" s="19"/>
      <c r="I343" s="19"/>
      <c r="J343" s="20">
        <v>1.0379</v>
      </c>
      <c r="K343" s="17"/>
      <c r="L343" s="21">
        <v>42400.84</v>
      </c>
      <c r="M343" s="22">
        <v>46384.549760000002</v>
      </c>
      <c r="N343" s="22">
        <v>42399.040000000001</v>
      </c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  <c r="AA343" s="24">
        <f t="shared" si="21"/>
        <v>3</v>
      </c>
      <c r="AB343" s="25">
        <f t="shared" si="22"/>
        <v>43728.15</v>
      </c>
      <c r="AC343" s="25">
        <f t="shared" si="23"/>
        <v>43728.15</v>
      </c>
      <c r="AD343" s="26">
        <f t="shared" si="24"/>
        <v>5.2609490536393588</v>
      </c>
    </row>
    <row r="344" spans="1:30" ht="14.25">
      <c r="A344" s="13">
        <v>327</v>
      </c>
      <c r="B344" s="14" t="s">
        <v>718</v>
      </c>
      <c r="C344" s="15" t="s">
        <v>719</v>
      </c>
      <c r="D344" s="16" t="s">
        <v>66</v>
      </c>
      <c r="E344" s="17">
        <v>1</v>
      </c>
      <c r="F344" s="18"/>
      <c r="G344" s="17"/>
      <c r="H344" s="19"/>
      <c r="I344" s="19"/>
      <c r="J344" s="20">
        <v>1.0379</v>
      </c>
      <c r="K344" s="17"/>
      <c r="L344" s="21">
        <v>4281.96</v>
      </c>
      <c r="M344" s="22">
        <v>4682.4950399999998</v>
      </c>
      <c r="N344" s="22">
        <v>4280.16</v>
      </c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  <c r="AA344" s="24">
        <f t="shared" si="21"/>
        <v>3</v>
      </c>
      <c r="AB344" s="25">
        <f t="shared" si="22"/>
        <v>4414.88</v>
      </c>
      <c r="AC344" s="25">
        <f t="shared" si="23"/>
        <v>4414.88</v>
      </c>
      <c r="AD344" s="26">
        <f t="shared" si="24"/>
        <v>5.2497548253158888</v>
      </c>
    </row>
    <row r="345" spans="1:30" ht="14.25">
      <c r="A345" s="13">
        <v>328</v>
      </c>
      <c r="B345" s="14" t="s">
        <v>720</v>
      </c>
      <c r="C345" s="15" t="s">
        <v>721</v>
      </c>
      <c r="D345" s="16" t="s">
        <v>66</v>
      </c>
      <c r="E345" s="17">
        <v>1</v>
      </c>
      <c r="F345" s="18"/>
      <c r="G345" s="17"/>
      <c r="H345" s="19"/>
      <c r="I345" s="19"/>
      <c r="J345" s="20">
        <v>1.0379</v>
      </c>
      <c r="K345" s="17"/>
      <c r="L345" s="21">
        <v>5513.32</v>
      </c>
      <c r="M345" s="22">
        <v>6029.6028800000004</v>
      </c>
      <c r="N345" s="22">
        <v>5511.52</v>
      </c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  <c r="AA345" s="24">
        <f t="shared" si="21"/>
        <v>3</v>
      </c>
      <c r="AB345" s="25">
        <f t="shared" si="22"/>
        <v>5684.82</v>
      </c>
      <c r="AC345" s="25">
        <f t="shared" si="23"/>
        <v>5684.82</v>
      </c>
      <c r="AD345" s="26">
        <f t="shared" si="24"/>
        <v>5.2525327333909289</v>
      </c>
    </row>
    <row r="346" spans="1:30" ht="14.25">
      <c r="A346" s="13">
        <v>329</v>
      </c>
      <c r="B346" s="14" t="s">
        <v>722</v>
      </c>
      <c r="C346" s="15" t="s">
        <v>723</v>
      </c>
      <c r="D346" s="16" t="s">
        <v>66</v>
      </c>
      <c r="E346" s="17">
        <v>1</v>
      </c>
      <c r="F346" s="18"/>
      <c r="G346" s="17"/>
      <c r="H346" s="19"/>
      <c r="I346" s="19"/>
      <c r="J346" s="20">
        <v>1.0379</v>
      </c>
      <c r="K346" s="17"/>
      <c r="L346" s="21">
        <v>1760.04</v>
      </c>
      <c r="M346" s="22">
        <v>1923.5145600000001</v>
      </c>
      <c r="N346" s="22">
        <v>1758.24</v>
      </c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  <c r="AA346" s="24">
        <f t="shared" si="21"/>
        <v>3</v>
      </c>
      <c r="AB346" s="25">
        <f t="shared" si="22"/>
        <v>1813.94</v>
      </c>
      <c r="AC346" s="25">
        <f t="shared" si="23"/>
        <v>1813.94</v>
      </c>
      <c r="AD346" s="26">
        <f t="shared" si="24"/>
        <v>5.2320343529468989</v>
      </c>
    </row>
    <row r="347" spans="1:30" ht="14.25">
      <c r="A347" s="13">
        <v>330</v>
      </c>
      <c r="B347" s="14" t="s">
        <v>724</v>
      </c>
      <c r="C347" s="15" t="s">
        <v>725</v>
      </c>
      <c r="D347" s="16" t="s">
        <v>66</v>
      </c>
      <c r="E347" s="17">
        <v>1</v>
      </c>
      <c r="F347" s="18"/>
      <c r="G347" s="17"/>
      <c r="H347" s="19"/>
      <c r="I347" s="19"/>
      <c r="J347" s="20">
        <v>1.0379</v>
      </c>
      <c r="K347" s="17"/>
      <c r="L347" s="21">
        <v>5202.5200000000004</v>
      </c>
      <c r="M347" s="22">
        <v>5689.5876799999996</v>
      </c>
      <c r="N347" s="22">
        <v>5200.72</v>
      </c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  <c r="AA347" s="24">
        <f t="shared" si="21"/>
        <v>3</v>
      </c>
      <c r="AB347" s="25">
        <f t="shared" si="22"/>
        <v>5364.28</v>
      </c>
      <c r="AC347" s="25">
        <f t="shared" si="23"/>
        <v>5364.28</v>
      </c>
      <c r="AD347" s="26">
        <f t="shared" si="24"/>
        <v>5.2519575591794512</v>
      </c>
    </row>
    <row r="348" spans="1:30" ht="14.25">
      <c r="A348" s="13">
        <v>331</v>
      </c>
      <c r="B348" s="14" t="s">
        <v>726</v>
      </c>
      <c r="C348" s="15" t="s">
        <v>727</v>
      </c>
      <c r="D348" s="16" t="s">
        <v>66</v>
      </c>
      <c r="E348" s="17">
        <v>1</v>
      </c>
      <c r="F348" s="18"/>
      <c r="G348" s="17"/>
      <c r="H348" s="19"/>
      <c r="I348" s="19"/>
      <c r="J348" s="20">
        <v>1.0379</v>
      </c>
      <c r="K348" s="17"/>
      <c r="L348" s="21">
        <v>21079.96</v>
      </c>
      <c r="M348" s="22">
        <v>22911.959920000001</v>
      </c>
      <c r="N348" s="22">
        <v>21078.16</v>
      </c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  <c r="AA348" s="24">
        <f t="shared" si="21"/>
        <v>3</v>
      </c>
      <c r="AB348" s="25">
        <f t="shared" si="22"/>
        <v>21690.03</v>
      </c>
      <c r="AC348" s="25">
        <f t="shared" si="23"/>
        <v>21690.03</v>
      </c>
      <c r="AD348" s="26">
        <f t="shared" si="24"/>
        <v>4.8788574516761907</v>
      </c>
    </row>
    <row r="349" spans="1:30" ht="14.25">
      <c r="A349" s="13">
        <v>332</v>
      </c>
      <c r="B349" s="14" t="s">
        <v>728</v>
      </c>
      <c r="C349" s="15" t="s">
        <v>729</v>
      </c>
      <c r="D349" s="16" t="s">
        <v>66</v>
      </c>
      <c r="E349" s="17">
        <v>1</v>
      </c>
      <c r="F349" s="18"/>
      <c r="G349" s="17"/>
      <c r="H349" s="19"/>
      <c r="I349" s="19"/>
      <c r="J349" s="20">
        <v>1.0379</v>
      </c>
      <c r="K349" s="17"/>
      <c r="L349" s="21">
        <v>168480.56</v>
      </c>
      <c r="M349" s="22">
        <v>183136.41211999999</v>
      </c>
      <c r="N349" s="22">
        <v>168478.76</v>
      </c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  <c r="AA349" s="24">
        <f t="shared" si="21"/>
        <v>3</v>
      </c>
      <c r="AB349" s="25">
        <f t="shared" si="22"/>
        <v>173365.25</v>
      </c>
      <c r="AC349" s="25">
        <f t="shared" si="23"/>
        <v>173365.25</v>
      </c>
      <c r="AD349" s="26">
        <f t="shared" si="24"/>
        <v>4.8810703585569568</v>
      </c>
    </row>
    <row r="350" spans="1:30" ht="14.25">
      <c r="A350" s="13">
        <v>333</v>
      </c>
      <c r="B350" s="14" t="s">
        <v>730</v>
      </c>
      <c r="C350" s="15" t="s">
        <v>731</v>
      </c>
      <c r="D350" s="16" t="s">
        <v>66</v>
      </c>
      <c r="E350" s="17">
        <v>1</v>
      </c>
      <c r="F350" s="18"/>
      <c r="G350" s="17"/>
      <c r="H350" s="19"/>
      <c r="I350" s="19"/>
      <c r="J350" s="20">
        <v>1.0379</v>
      </c>
      <c r="K350" s="17"/>
      <c r="L350" s="21">
        <v>248.96</v>
      </c>
      <c r="M350" s="22">
        <v>268.66291999999999</v>
      </c>
      <c r="N350" s="22">
        <v>247.16</v>
      </c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  <c r="AA350" s="24">
        <f t="shared" si="21"/>
        <v>3</v>
      </c>
      <c r="AB350" s="25">
        <f t="shared" si="22"/>
        <v>254.93</v>
      </c>
      <c r="AC350" s="25">
        <f t="shared" si="23"/>
        <v>254.93</v>
      </c>
      <c r="AD350" s="26">
        <f t="shared" si="24"/>
        <v>4.6793631382861687</v>
      </c>
    </row>
    <row r="351" spans="1:30" ht="14.25">
      <c r="A351" s="13">
        <v>334</v>
      </c>
      <c r="B351" s="14" t="s">
        <v>732</v>
      </c>
      <c r="C351" s="15" t="s">
        <v>733</v>
      </c>
      <c r="D351" s="16" t="s">
        <v>66</v>
      </c>
      <c r="E351" s="17">
        <v>1</v>
      </c>
      <c r="F351" s="18"/>
      <c r="G351" s="17"/>
      <c r="H351" s="19"/>
      <c r="I351" s="19"/>
      <c r="J351" s="20">
        <v>1.0379</v>
      </c>
      <c r="K351" s="17"/>
      <c r="L351" s="21">
        <v>169.04</v>
      </c>
      <c r="M351" s="22">
        <v>181.78988000000001</v>
      </c>
      <c r="N351" s="22">
        <v>167.24</v>
      </c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  <c r="AA351" s="24">
        <f t="shared" si="21"/>
        <v>3</v>
      </c>
      <c r="AB351" s="25">
        <f t="shared" si="22"/>
        <v>172.69</v>
      </c>
      <c r="AC351" s="25">
        <f t="shared" si="23"/>
        <v>172.69</v>
      </c>
      <c r="AD351" s="26">
        <f t="shared" si="24"/>
        <v>4.5931938065647433</v>
      </c>
    </row>
    <row r="352" spans="1:30" ht="14.25">
      <c r="A352" s="13">
        <v>335</v>
      </c>
      <c r="B352" s="14" t="s">
        <v>734</v>
      </c>
      <c r="C352" s="15" t="s">
        <v>735</v>
      </c>
      <c r="D352" s="16" t="s">
        <v>66</v>
      </c>
      <c r="E352" s="17">
        <v>1</v>
      </c>
      <c r="F352" s="18"/>
      <c r="G352" s="17"/>
      <c r="H352" s="19"/>
      <c r="I352" s="19"/>
      <c r="J352" s="20">
        <v>1.0379</v>
      </c>
      <c r="K352" s="17"/>
      <c r="L352" s="21">
        <v>2400.88</v>
      </c>
      <c r="M352" s="22">
        <v>2607.7999599999998</v>
      </c>
      <c r="N352" s="22">
        <v>2399.08</v>
      </c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  <c r="AA352" s="24">
        <f t="shared" si="21"/>
        <v>3</v>
      </c>
      <c r="AB352" s="25">
        <f t="shared" si="22"/>
        <v>2469.2600000000002</v>
      </c>
      <c r="AC352" s="25">
        <f t="shared" si="23"/>
        <v>2469.2600000000002</v>
      </c>
      <c r="AD352" s="26">
        <f t="shared" si="24"/>
        <v>4.8592811298110137</v>
      </c>
    </row>
    <row r="353" spans="1:30" ht="14.25">
      <c r="A353" s="13">
        <v>336</v>
      </c>
      <c r="B353" s="14" t="s">
        <v>736</v>
      </c>
      <c r="C353" s="15" t="s">
        <v>737</v>
      </c>
      <c r="D353" s="16" t="s">
        <v>66</v>
      </c>
      <c r="E353" s="17">
        <v>1</v>
      </c>
      <c r="F353" s="18"/>
      <c r="G353" s="17"/>
      <c r="H353" s="19"/>
      <c r="I353" s="19"/>
      <c r="J353" s="20">
        <v>1.0379</v>
      </c>
      <c r="K353" s="17"/>
      <c r="L353" s="21">
        <v>1015.6</v>
      </c>
      <c r="M353" s="22">
        <v>1102.0006000000001</v>
      </c>
      <c r="N353" s="22">
        <v>1013.8</v>
      </c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4">
        <f t="shared" si="21"/>
        <v>3</v>
      </c>
      <c r="AB353" s="25">
        <f t="shared" si="22"/>
        <v>1043.81</v>
      </c>
      <c r="AC353" s="25">
        <f t="shared" si="23"/>
        <v>1043.81</v>
      </c>
      <c r="AD353" s="26">
        <f t="shared" si="24"/>
        <v>4.8295244826222241</v>
      </c>
    </row>
    <row r="354" spans="1:30" ht="14.25">
      <c r="A354" s="13">
        <v>337</v>
      </c>
      <c r="B354" s="14" t="s">
        <v>738</v>
      </c>
      <c r="C354" s="15" t="s">
        <v>739</v>
      </c>
      <c r="D354" s="16" t="s">
        <v>66</v>
      </c>
      <c r="E354" s="17">
        <v>1</v>
      </c>
      <c r="F354" s="18"/>
      <c r="G354" s="17"/>
      <c r="H354" s="19"/>
      <c r="I354" s="19"/>
      <c r="J354" s="20">
        <v>1.0379</v>
      </c>
      <c r="K354" s="17"/>
      <c r="L354" s="21">
        <v>169.04</v>
      </c>
      <c r="M354" s="22">
        <v>181.78988000000001</v>
      </c>
      <c r="N354" s="22">
        <v>167.24</v>
      </c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  <c r="AA354" s="24">
        <f t="shared" si="21"/>
        <v>3</v>
      </c>
      <c r="AB354" s="25">
        <f t="shared" si="22"/>
        <v>172.69</v>
      </c>
      <c r="AC354" s="25">
        <f t="shared" si="23"/>
        <v>172.69</v>
      </c>
      <c r="AD354" s="26">
        <f t="shared" si="24"/>
        <v>4.5931938065647433</v>
      </c>
    </row>
    <row r="355" spans="1:30" ht="14.25">
      <c r="A355" s="13">
        <v>338</v>
      </c>
      <c r="B355" s="14" t="s">
        <v>740</v>
      </c>
      <c r="C355" s="15" t="s">
        <v>741</v>
      </c>
      <c r="D355" s="16" t="s">
        <v>66</v>
      </c>
      <c r="E355" s="17">
        <v>1</v>
      </c>
      <c r="F355" s="18"/>
      <c r="G355" s="17"/>
      <c r="H355" s="19"/>
      <c r="I355" s="19"/>
      <c r="J355" s="20">
        <v>1.0379</v>
      </c>
      <c r="K355" s="17"/>
      <c r="L355" s="21">
        <v>1000.8</v>
      </c>
      <c r="M355" s="22">
        <v>1085.913</v>
      </c>
      <c r="N355" s="22">
        <v>999</v>
      </c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4">
        <f t="shared" si="21"/>
        <v>3</v>
      </c>
      <c r="AB355" s="25">
        <f t="shared" si="22"/>
        <v>1028.58</v>
      </c>
      <c r="AC355" s="25">
        <f t="shared" si="23"/>
        <v>1028.58</v>
      </c>
      <c r="AD355" s="26">
        <f t="shared" si="24"/>
        <v>4.828772050042109</v>
      </c>
    </row>
    <row r="356" spans="1:30" ht="14.25">
      <c r="A356" s="13">
        <v>339</v>
      </c>
      <c r="B356" s="14" t="s">
        <v>742</v>
      </c>
      <c r="C356" s="15" t="s">
        <v>743</v>
      </c>
      <c r="D356" s="16" t="s">
        <v>66</v>
      </c>
      <c r="E356" s="17">
        <v>1</v>
      </c>
      <c r="F356" s="18"/>
      <c r="G356" s="17"/>
      <c r="H356" s="19"/>
      <c r="I356" s="19"/>
      <c r="J356" s="20">
        <v>1.0379</v>
      </c>
      <c r="K356" s="17"/>
      <c r="L356" s="21">
        <v>272.64</v>
      </c>
      <c r="M356" s="22">
        <v>294.40307999999999</v>
      </c>
      <c r="N356" s="22">
        <v>270.83999999999997</v>
      </c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4">
        <f t="shared" si="21"/>
        <v>3</v>
      </c>
      <c r="AB356" s="25">
        <f t="shared" si="22"/>
        <v>279.3</v>
      </c>
      <c r="AC356" s="25">
        <f t="shared" si="23"/>
        <v>279.3</v>
      </c>
      <c r="AD356" s="26">
        <f t="shared" si="24"/>
        <v>4.695829353694311</v>
      </c>
    </row>
    <row r="357" spans="1:30" ht="14.25">
      <c r="A357" s="13">
        <v>340</v>
      </c>
      <c r="B357" s="14" t="s">
        <v>744</v>
      </c>
      <c r="C357" s="15" t="s">
        <v>745</v>
      </c>
      <c r="D357" s="16" t="s">
        <v>66</v>
      </c>
      <c r="E357" s="17">
        <v>1</v>
      </c>
      <c r="F357" s="18"/>
      <c r="G357" s="17"/>
      <c r="H357" s="19"/>
      <c r="I357" s="19"/>
      <c r="J357" s="20">
        <v>1.0379</v>
      </c>
      <c r="K357" s="17"/>
      <c r="L357" s="21">
        <v>336.28</v>
      </c>
      <c r="M357" s="22">
        <v>363.57976000000002</v>
      </c>
      <c r="N357" s="22">
        <v>334.48</v>
      </c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4">
        <f t="shared" si="21"/>
        <v>3</v>
      </c>
      <c r="AB357" s="25">
        <f t="shared" si="22"/>
        <v>344.78000000000003</v>
      </c>
      <c r="AC357" s="25">
        <f t="shared" si="23"/>
        <v>344.78000000000003</v>
      </c>
      <c r="AD357" s="26">
        <f t="shared" si="24"/>
        <v>4.7293913400953302</v>
      </c>
    </row>
    <row r="358" spans="1:30" ht="14.25">
      <c r="A358" s="13">
        <v>341</v>
      </c>
      <c r="B358" s="14" t="s">
        <v>746</v>
      </c>
      <c r="C358" s="15" t="s">
        <v>747</v>
      </c>
      <c r="D358" s="16" t="s">
        <v>66</v>
      </c>
      <c r="E358" s="17">
        <v>1</v>
      </c>
      <c r="F358" s="18"/>
      <c r="G358" s="17"/>
      <c r="H358" s="19"/>
      <c r="I358" s="19"/>
      <c r="J358" s="20">
        <v>1.0379</v>
      </c>
      <c r="K358" s="17"/>
      <c r="L358" s="21">
        <v>6139.36</v>
      </c>
      <c r="M358" s="22">
        <v>6671.52772</v>
      </c>
      <c r="N358" s="22">
        <v>6137.56</v>
      </c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4">
        <f t="shared" si="21"/>
        <v>3</v>
      </c>
      <c r="AB358" s="25">
        <f t="shared" si="22"/>
        <v>6316.1500000000005</v>
      </c>
      <c r="AC358" s="25">
        <f t="shared" si="23"/>
        <v>6316.1500000000005</v>
      </c>
      <c r="AD358" s="26">
        <f t="shared" si="24"/>
        <v>4.8727168855543175</v>
      </c>
    </row>
    <row r="359" spans="1:30" ht="14.25">
      <c r="A359" s="13">
        <v>342</v>
      </c>
      <c r="B359" s="14" t="s">
        <v>748</v>
      </c>
      <c r="C359" s="15" t="s">
        <v>749</v>
      </c>
      <c r="D359" s="16" t="s">
        <v>121</v>
      </c>
      <c r="E359" s="17">
        <v>1</v>
      </c>
      <c r="F359" s="18"/>
      <c r="G359" s="17"/>
      <c r="H359" s="19"/>
      <c r="I359" s="19"/>
      <c r="J359" s="20">
        <v>1.0379</v>
      </c>
      <c r="K359" s="17"/>
      <c r="L359" s="21">
        <v>9102.32</v>
      </c>
      <c r="M359" s="22">
        <v>9892.2652400000006</v>
      </c>
      <c r="N359" s="22">
        <v>9100.52</v>
      </c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4">
        <f t="shared" si="21"/>
        <v>3</v>
      </c>
      <c r="AB359" s="25">
        <f t="shared" si="22"/>
        <v>9365.0400000000009</v>
      </c>
      <c r="AC359" s="25">
        <f t="shared" si="23"/>
        <v>9365.0400000000009</v>
      </c>
      <c r="AD359" s="26">
        <f t="shared" si="24"/>
        <v>4.8755328242222822</v>
      </c>
    </row>
    <row r="360" spans="1:30" ht="14.25">
      <c r="A360" s="13">
        <v>343</v>
      </c>
      <c r="B360" s="14" t="s">
        <v>750</v>
      </c>
      <c r="C360" s="15" t="s">
        <v>751</v>
      </c>
      <c r="D360" s="16" t="s">
        <v>66</v>
      </c>
      <c r="E360" s="17">
        <v>1</v>
      </c>
      <c r="F360" s="18"/>
      <c r="G360" s="17"/>
      <c r="H360" s="19"/>
      <c r="I360" s="19"/>
      <c r="J360" s="20">
        <v>1.0379</v>
      </c>
      <c r="K360" s="17"/>
      <c r="L360" s="21">
        <v>127.6</v>
      </c>
      <c r="M360" s="22">
        <v>136.74459999999999</v>
      </c>
      <c r="N360" s="22">
        <v>125.8</v>
      </c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4">
        <f t="shared" si="21"/>
        <v>3</v>
      </c>
      <c r="AB360" s="25">
        <f t="shared" si="22"/>
        <v>130.05000000000001</v>
      </c>
      <c r="AC360" s="25">
        <f t="shared" si="23"/>
        <v>130.05000000000001</v>
      </c>
      <c r="AD360" s="26">
        <f t="shared" si="24"/>
        <v>4.5126286745064528</v>
      </c>
    </row>
    <row r="361" spans="1:30" ht="14.25">
      <c r="A361" s="13">
        <v>344</v>
      </c>
      <c r="B361" s="14" t="s">
        <v>752</v>
      </c>
      <c r="C361" s="15" t="s">
        <v>753</v>
      </c>
      <c r="D361" s="16" t="s">
        <v>66</v>
      </c>
      <c r="E361" s="17">
        <v>1</v>
      </c>
      <c r="F361" s="18"/>
      <c r="G361" s="17"/>
      <c r="H361" s="19"/>
      <c r="I361" s="19"/>
      <c r="J361" s="20">
        <v>1.0379</v>
      </c>
      <c r="K361" s="17"/>
      <c r="L361" s="21">
        <v>43.654400000000003</v>
      </c>
      <c r="M361" s="22">
        <v>45.495732799999999</v>
      </c>
      <c r="N361" s="22">
        <v>41.854399999999998</v>
      </c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4">
        <f t="shared" si="21"/>
        <v>3</v>
      </c>
      <c r="AB361" s="25">
        <f t="shared" si="22"/>
        <v>43.67</v>
      </c>
      <c r="AC361" s="25">
        <f t="shared" si="23"/>
        <v>43.67</v>
      </c>
      <c r="AD361" s="26">
        <f t="shared" si="24"/>
        <v>4.1692363109557826</v>
      </c>
    </row>
    <row r="362" spans="1:30" ht="14.25">
      <c r="A362" s="13">
        <v>345</v>
      </c>
      <c r="B362" s="14" t="s">
        <v>754</v>
      </c>
      <c r="C362" s="15" t="s">
        <v>755</v>
      </c>
      <c r="D362" s="16" t="s">
        <v>66</v>
      </c>
      <c r="E362" s="17">
        <v>1</v>
      </c>
      <c r="F362" s="18"/>
      <c r="G362" s="17"/>
      <c r="H362" s="19"/>
      <c r="I362" s="19"/>
      <c r="J362" s="20">
        <v>1.0379</v>
      </c>
      <c r="K362" s="17"/>
      <c r="L362" s="21">
        <v>10357.36</v>
      </c>
      <c r="M362" s="22">
        <v>11256.49372</v>
      </c>
      <c r="N362" s="22">
        <v>10355.56</v>
      </c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4">
        <f t="shared" si="21"/>
        <v>3</v>
      </c>
      <c r="AB362" s="25">
        <f t="shared" si="22"/>
        <v>10656.48</v>
      </c>
      <c r="AC362" s="25">
        <f t="shared" si="23"/>
        <v>10656.48</v>
      </c>
      <c r="AD362" s="26">
        <f t="shared" si="24"/>
        <v>4.8762395266994956</v>
      </c>
    </row>
    <row r="363" spans="1:30" ht="14.25">
      <c r="A363" s="13">
        <v>346</v>
      </c>
      <c r="B363" s="14" t="s">
        <v>756</v>
      </c>
      <c r="C363" s="15" t="s">
        <v>757</v>
      </c>
      <c r="D363" s="16" t="s">
        <v>66</v>
      </c>
      <c r="E363" s="17">
        <v>1</v>
      </c>
      <c r="F363" s="18"/>
      <c r="G363" s="17"/>
      <c r="H363" s="19"/>
      <c r="I363" s="19"/>
      <c r="J363" s="20">
        <v>1.0379</v>
      </c>
      <c r="K363" s="17"/>
      <c r="L363" s="21">
        <v>7662.28</v>
      </c>
      <c r="M363" s="22">
        <v>8326.9417599999997</v>
      </c>
      <c r="N363" s="22">
        <v>7660.48</v>
      </c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4">
        <f t="shared" si="21"/>
        <v>3</v>
      </c>
      <c r="AB363" s="25">
        <f t="shared" si="22"/>
        <v>7883.24</v>
      </c>
      <c r="AC363" s="25">
        <f t="shared" si="23"/>
        <v>7883.24</v>
      </c>
      <c r="AD363" s="26">
        <f t="shared" si="24"/>
        <v>4.8744338021490838</v>
      </c>
    </row>
    <row r="364" spans="1:30" ht="14.25">
      <c r="A364" s="13">
        <v>347</v>
      </c>
      <c r="B364" s="14" t="s">
        <v>758</v>
      </c>
      <c r="C364" s="15" t="s">
        <v>759</v>
      </c>
      <c r="D364" s="16" t="s">
        <v>66</v>
      </c>
      <c r="E364" s="17">
        <v>1</v>
      </c>
      <c r="F364" s="18"/>
      <c r="G364" s="17"/>
      <c r="H364" s="19"/>
      <c r="I364" s="19"/>
      <c r="J364" s="20">
        <v>1.0379</v>
      </c>
      <c r="K364" s="17"/>
      <c r="L364" s="21">
        <v>35.1</v>
      </c>
      <c r="M364" s="22">
        <v>36.197099999999999</v>
      </c>
      <c r="N364" s="22">
        <v>33.299999999999997</v>
      </c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4">
        <f t="shared" si="21"/>
        <v>3</v>
      </c>
      <c r="AB364" s="25">
        <f t="shared" si="22"/>
        <v>34.869999999999997</v>
      </c>
      <c r="AC364" s="25">
        <f t="shared" si="23"/>
        <v>34.869999999999997</v>
      </c>
      <c r="AD364" s="26">
        <f t="shared" si="24"/>
        <v>4.1947018674271614</v>
      </c>
    </row>
    <row r="365" spans="1:30" ht="14.25">
      <c r="A365" s="13">
        <v>348</v>
      </c>
      <c r="B365" s="14" t="s">
        <v>760</v>
      </c>
      <c r="C365" s="15" t="s">
        <v>761</v>
      </c>
      <c r="D365" s="16" t="s">
        <v>66</v>
      </c>
      <c r="E365" s="17">
        <v>1</v>
      </c>
      <c r="F365" s="18"/>
      <c r="G365" s="17"/>
      <c r="H365" s="19"/>
      <c r="I365" s="19"/>
      <c r="J365" s="20">
        <v>1.0379</v>
      </c>
      <c r="K365" s="17"/>
      <c r="L365" s="21">
        <v>302.24</v>
      </c>
      <c r="M365" s="22">
        <v>326.57828000000001</v>
      </c>
      <c r="N365" s="22">
        <v>300.44</v>
      </c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  <c r="AA365" s="24">
        <f t="shared" si="21"/>
        <v>3</v>
      </c>
      <c r="AB365" s="25">
        <f t="shared" si="22"/>
        <v>309.76</v>
      </c>
      <c r="AC365" s="25">
        <f t="shared" si="23"/>
        <v>309.76</v>
      </c>
      <c r="AD365" s="26">
        <f t="shared" si="24"/>
        <v>4.7130344795756969</v>
      </c>
    </row>
    <row r="366" spans="1:30" ht="14.25">
      <c r="A366" s="13">
        <v>349</v>
      </c>
      <c r="B366" s="14" t="s">
        <v>762</v>
      </c>
      <c r="C366" s="15" t="s">
        <v>763</v>
      </c>
      <c r="D366" s="16" t="s">
        <v>121</v>
      </c>
      <c r="E366" s="17">
        <v>1</v>
      </c>
      <c r="F366" s="18"/>
      <c r="G366" s="17"/>
      <c r="H366" s="19"/>
      <c r="I366" s="19"/>
      <c r="J366" s="20">
        <v>1.0379</v>
      </c>
      <c r="K366" s="17"/>
      <c r="L366" s="21">
        <v>48.863999999999997</v>
      </c>
      <c r="M366" s="22">
        <v>51.158568000000002</v>
      </c>
      <c r="N366" s="22">
        <v>47.064</v>
      </c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  <c r="AA366" s="24">
        <f t="shared" si="21"/>
        <v>3</v>
      </c>
      <c r="AB366" s="25">
        <f t="shared" si="22"/>
        <v>49.03</v>
      </c>
      <c r="AC366" s="25">
        <f t="shared" si="23"/>
        <v>49.03</v>
      </c>
      <c r="AD366" s="26">
        <f t="shared" si="24"/>
        <v>4.185714974126781</v>
      </c>
    </row>
    <row r="367" spans="1:30" ht="14.25">
      <c r="A367" s="13">
        <v>350</v>
      </c>
      <c r="B367" s="14" t="s">
        <v>764</v>
      </c>
      <c r="C367" s="15" t="s">
        <v>765</v>
      </c>
      <c r="D367" s="16" t="s">
        <v>66</v>
      </c>
      <c r="E367" s="17">
        <v>1</v>
      </c>
      <c r="F367" s="18"/>
      <c r="G367" s="17"/>
      <c r="H367" s="19"/>
      <c r="I367" s="19"/>
      <c r="J367" s="20">
        <v>1.0379</v>
      </c>
      <c r="K367" s="17"/>
      <c r="L367" s="21">
        <v>2087.12</v>
      </c>
      <c r="M367" s="22">
        <v>2266.7428399999999</v>
      </c>
      <c r="N367" s="22">
        <v>2085.3200000000002</v>
      </c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  <c r="AA367" s="24">
        <f t="shared" si="21"/>
        <v>3</v>
      </c>
      <c r="AB367" s="25">
        <f t="shared" si="22"/>
        <v>2146.4</v>
      </c>
      <c r="AC367" s="25">
        <f t="shared" si="23"/>
        <v>2146.4</v>
      </c>
      <c r="AD367" s="26">
        <f t="shared" si="24"/>
        <v>4.8559819243254312</v>
      </c>
    </row>
    <row r="368" spans="1:30" ht="14.25">
      <c r="A368" s="13">
        <v>351</v>
      </c>
      <c r="B368" s="14" t="s">
        <v>766</v>
      </c>
      <c r="C368" s="15" t="s">
        <v>767</v>
      </c>
      <c r="D368" s="16" t="s">
        <v>66</v>
      </c>
      <c r="E368" s="17">
        <v>1</v>
      </c>
      <c r="F368" s="18"/>
      <c r="G368" s="17"/>
      <c r="H368" s="19"/>
      <c r="I368" s="19"/>
      <c r="J368" s="20">
        <v>1.0379</v>
      </c>
      <c r="K368" s="17"/>
      <c r="L368" s="21">
        <v>126.86</v>
      </c>
      <c r="M368" s="22">
        <v>135.94022000000001</v>
      </c>
      <c r="N368" s="22">
        <v>125.06</v>
      </c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  <c r="AA368" s="24">
        <f t="shared" si="21"/>
        <v>3</v>
      </c>
      <c r="AB368" s="25">
        <f t="shared" si="22"/>
        <v>129.29</v>
      </c>
      <c r="AC368" s="25">
        <f t="shared" si="23"/>
        <v>129.29</v>
      </c>
      <c r="AD368" s="26">
        <f t="shared" si="24"/>
        <v>4.5107481256917268</v>
      </c>
    </row>
    <row r="369" spans="1:30" ht="14.25">
      <c r="A369" s="13">
        <v>352</v>
      </c>
      <c r="B369" s="14" t="s">
        <v>768</v>
      </c>
      <c r="C369" s="15" t="s">
        <v>769</v>
      </c>
      <c r="D369" s="16" t="s">
        <v>66</v>
      </c>
      <c r="E369" s="17">
        <v>1</v>
      </c>
      <c r="F369" s="18"/>
      <c r="G369" s="17"/>
      <c r="H369" s="19"/>
      <c r="I369" s="19"/>
      <c r="J369" s="20">
        <v>1.0379</v>
      </c>
      <c r="K369" s="17"/>
      <c r="L369" s="21">
        <v>185.32</v>
      </c>
      <c r="M369" s="22">
        <v>199.48624000000001</v>
      </c>
      <c r="N369" s="22">
        <v>183.52</v>
      </c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  <c r="AA369" s="24">
        <f t="shared" si="21"/>
        <v>3</v>
      </c>
      <c r="AB369" s="25">
        <f t="shared" si="22"/>
        <v>189.45000000000002</v>
      </c>
      <c r="AC369" s="25">
        <f t="shared" si="23"/>
        <v>189.45000000000002</v>
      </c>
      <c r="AD369" s="26">
        <f t="shared" si="24"/>
        <v>4.6159585841770987</v>
      </c>
    </row>
    <row r="370" spans="1:30" ht="14.25">
      <c r="A370" s="13">
        <v>353</v>
      </c>
      <c r="B370" s="14" t="s">
        <v>770</v>
      </c>
      <c r="C370" s="15" t="s">
        <v>771</v>
      </c>
      <c r="D370" s="16" t="s">
        <v>66</v>
      </c>
      <c r="E370" s="17">
        <v>1</v>
      </c>
      <c r="F370" s="18"/>
      <c r="G370" s="17"/>
      <c r="H370" s="19"/>
      <c r="I370" s="19"/>
      <c r="J370" s="20">
        <v>1.0379</v>
      </c>
      <c r="K370" s="17"/>
      <c r="L370" s="21">
        <v>36.875999999999998</v>
      </c>
      <c r="M370" s="22">
        <v>38.127611999999999</v>
      </c>
      <c r="N370" s="22">
        <v>35.076000000000001</v>
      </c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  <c r="AA370" s="24">
        <f t="shared" si="21"/>
        <v>3</v>
      </c>
      <c r="AB370" s="25">
        <f t="shared" si="22"/>
        <v>36.700000000000003</v>
      </c>
      <c r="AC370" s="25">
        <f t="shared" si="23"/>
        <v>36.700000000000003</v>
      </c>
      <c r="AD370" s="26">
        <f t="shared" si="24"/>
        <v>4.1798265055071093</v>
      </c>
    </row>
    <row r="371" spans="1:30" ht="14.25">
      <c r="A371" s="13">
        <v>354</v>
      </c>
      <c r="B371" s="14" t="s">
        <v>772</v>
      </c>
      <c r="C371" s="15" t="s">
        <v>773</v>
      </c>
      <c r="D371" s="16" t="s">
        <v>66</v>
      </c>
      <c r="E371" s="17">
        <v>1</v>
      </c>
      <c r="F371" s="18"/>
      <c r="G371" s="17"/>
      <c r="H371" s="19"/>
      <c r="I371" s="19"/>
      <c r="J371" s="20">
        <v>1.0379</v>
      </c>
      <c r="K371" s="17"/>
      <c r="L371" s="21">
        <v>139.292</v>
      </c>
      <c r="M371" s="22">
        <v>149.45380399999999</v>
      </c>
      <c r="N371" s="22">
        <v>137.49199999999999</v>
      </c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  <c r="AA371" s="24">
        <f t="shared" si="21"/>
        <v>3</v>
      </c>
      <c r="AB371" s="25">
        <f t="shared" si="22"/>
        <v>142.08000000000001</v>
      </c>
      <c r="AC371" s="25">
        <f t="shared" si="23"/>
        <v>142.08000000000001</v>
      </c>
      <c r="AD371" s="26">
        <f t="shared" si="24"/>
        <v>4.5394414643975507</v>
      </c>
    </row>
    <row r="372" spans="1:30" ht="14.25">
      <c r="A372" s="13">
        <v>355</v>
      </c>
      <c r="B372" s="14" t="s">
        <v>774</v>
      </c>
      <c r="C372" s="15" t="s">
        <v>775</v>
      </c>
      <c r="D372" s="16" t="s">
        <v>66</v>
      </c>
      <c r="E372" s="17">
        <v>1</v>
      </c>
      <c r="F372" s="18"/>
      <c r="G372" s="17"/>
      <c r="H372" s="19"/>
      <c r="I372" s="19"/>
      <c r="J372" s="20">
        <v>1.0379</v>
      </c>
      <c r="K372" s="17"/>
      <c r="L372" s="21">
        <v>213.44</v>
      </c>
      <c r="M372" s="22">
        <v>230.05268000000001</v>
      </c>
      <c r="N372" s="22">
        <v>211.64</v>
      </c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  <c r="AA372" s="24">
        <f t="shared" si="21"/>
        <v>3</v>
      </c>
      <c r="AB372" s="25">
        <f t="shared" si="22"/>
        <v>218.38</v>
      </c>
      <c r="AC372" s="25">
        <f t="shared" si="23"/>
        <v>218.38</v>
      </c>
      <c r="AD372" s="26">
        <f t="shared" si="24"/>
        <v>4.6482860445581924</v>
      </c>
    </row>
    <row r="373" spans="1:30" ht="14.25">
      <c r="A373" s="13">
        <v>356</v>
      </c>
      <c r="B373" s="14" t="s">
        <v>776</v>
      </c>
      <c r="C373" s="15" t="s">
        <v>777</v>
      </c>
      <c r="D373" s="16" t="s">
        <v>66</v>
      </c>
      <c r="E373" s="17">
        <v>1</v>
      </c>
      <c r="F373" s="18"/>
      <c r="G373" s="17"/>
      <c r="H373" s="19"/>
      <c r="I373" s="19"/>
      <c r="J373" s="20">
        <v>1.0379</v>
      </c>
      <c r="K373" s="17"/>
      <c r="L373" s="21">
        <v>10056.92</v>
      </c>
      <c r="M373" s="22">
        <v>10929.915440000001</v>
      </c>
      <c r="N373" s="22">
        <v>10055.120000000001</v>
      </c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  <c r="AA373" s="24">
        <f t="shared" si="21"/>
        <v>3</v>
      </c>
      <c r="AB373" s="25">
        <f t="shared" si="22"/>
        <v>10347.32</v>
      </c>
      <c r="AC373" s="25">
        <f t="shared" si="23"/>
        <v>10347.32</v>
      </c>
      <c r="AD373" s="26">
        <f t="shared" si="24"/>
        <v>4.8760893664474123</v>
      </c>
    </row>
    <row r="374" spans="1:30" ht="14.25">
      <c r="A374" s="13">
        <v>357</v>
      </c>
      <c r="B374" s="14" t="s">
        <v>778</v>
      </c>
      <c r="C374" s="15" t="s">
        <v>779</v>
      </c>
      <c r="D374" s="16" t="s">
        <v>66</v>
      </c>
      <c r="E374" s="17">
        <v>1</v>
      </c>
      <c r="F374" s="18"/>
      <c r="G374" s="17"/>
      <c r="H374" s="19"/>
      <c r="I374" s="19"/>
      <c r="J374" s="20">
        <v>1.0379</v>
      </c>
      <c r="K374" s="17"/>
      <c r="L374" s="21">
        <v>10666.68</v>
      </c>
      <c r="M374" s="22">
        <v>11592.724560000001</v>
      </c>
      <c r="N374" s="22">
        <v>10664.88</v>
      </c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  <c r="AA374" s="24">
        <f t="shared" si="21"/>
        <v>3</v>
      </c>
      <c r="AB374" s="25">
        <f t="shared" si="22"/>
        <v>10974.77</v>
      </c>
      <c r="AC374" s="25">
        <f t="shared" si="23"/>
        <v>10974.77</v>
      </c>
      <c r="AD374" s="26">
        <f t="shared" si="24"/>
        <v>4.876388735306703</v>
      </c>
    </row>
    <row r="375" spans="1:30" ht="14.25">
      <c r="A375" s="13">
        <v>358</v>
      </c>
      <c r="B375" s="14" t="s">
        <v>780</v>
      </c>
      <c r="C375" s="15" t="s">
        <v>781</v>
      </c>
      <c r="D375" s="16" t="s">
        <v>66</v>
      </c>
      <c r="E375" s="17">
        <v>1</v>
      </c>
      <c r="F375" s="18"/>
      <c r="G375" s="17"/>
      <c r="H375" s="19"/>
      <c r="I375" s="19"/>
      <c r="J375" s="20">
        <v>1.0379</v>
      </c>
      <c r="K375" s="17"/>
      <c r="L375" s="21">
        <v>2538.52</v>
      </c>
      <c r="M375" s="22">
        <v>2757.41464</v>
      </c>
      <c r="N375" s="22">
        <v>2536.7199999999998</v>
      </c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  <c r="AA375" s="24">
        <f t="shared" si="21"/>
        <v>3</v>
      </c>
      <c r="AB375" s="25">
        <f t="shared" si="22"/>
        <v>2610.89</v>
      </c>
      <c r="AC375" s="25">
        <f t="shared" si="23"/>
        <v>2610.89</v>
      </c>
      <c r="AD375" s="26">
        <f t="shared" si="24"/>
        <v>4.860476161674435</v>
      </c>
    </row>
    <row r="376" spans="1:30" ht="14.25">
      <c r="A376" s="13">
        <v>359</v>
      </c>
      <c r="B376" s="14" t="s">
        <v>782</v>
      </c>
      <c r="C376" s="15" t="s">
        <v>783</v>
      </c>
      <c r="D376" s="16" t="s">
        <v>66</v>
      </c>
      <c r="E376" s="17">
        <v>1</v>
      </c>
      <c r="F376" s="18"/>
      <c r="G376" s="17"/>
      <c r="H376" s="19"/>
      <c r="I376" s="19"/>
      <c r="J376" s="20">
        <v>1.0379</v>
      </c>
      <c r="K376" s="17"/>
      <c r="L376" s="21">
        <v>1413.72</v>
      </c>
      <c r="M376" s="22">
        <v>1534.75704</v>
      </c>
      <c r="N376" s="22">
        <v>1411.92</v>
      </c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  <c r="AA376" s="24">
        <f t="shared" si="21"/>
        <v>3</v>
      </c>
      <c r="AB376" s="25">
        <f t="shared" si="22"/>
        <v>1453.47</v>
      </c>
      <c r="AC376" s="25">
        <f t="shared" si="23"/>
        <v>1453.47</v>
      </c>
      <c r="AD376" s="26">
        <f t="shared" si="24"/>
        <v>4.8440033466659491</v>
      </c>
    </row>
    <row r="377" spans="1:30" ht="14.25">
      <c r="A377" s="13">
        <v>360</v>
      </c>
      <c r="B377" s="14" t="s">
        <v>784</v>
      </c>
      <c r="C377" s="15" t="s">
        <v>785</v>
      </c>
      <c r="D377" s="16" t="s">
        <v>66</v>
      </c>
      <c r="E377" s="17">
        <v>1</v>
      </c>
      <c r="F377" s="18"/>
      <c r="G377" s="17"/>
      <c r="H377" s="19"/>
      <c r="I377" s="19"/>
      <c r="J377" s="20">
        <v>1.0379</v>
      </c>
      <c r="K377" s="17"/>
      <c r="L377" s="21">
        <v>743.28</v>
      </c>
      <c r="M377" s="22">
        <v>805.98875999999996</v>
      </c>
      <c r="N377" s="22">
        <v>741.48</v>
      </c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  <c r="AA377" s="24">
        <f t="shared" si="21"/>
        <v>3</v>
      </c>
      <c r="AB377" s="25">
        <f t="shared" si="22"/>
        <v>763.59</v>
      </c>
      <c r="AC377" s="25">
        <f t="shared" si="23"/>
        <v>763.59</v>
      </c>
      <c r="AD377" s="26">
        <f t="shared" si="24"/>
        <v>4.8109012825424697</v>
      </c>
    </row>
    <row r="378" spans="1:30" ht="14.25">
      <c r="A378" s="13">
        <v>361</v>
      </c>
      <c r="B378" s="14" t="s">
        <v>786</v>
      </c>
      <c r="C378" s="15" t="s">
        <v>787</v>
      </c>
      <c r="D378" s="16" t="s">
        <v>66</v>
      </c>
      <c r="E378" s="17">
        <v>1</v>
      </c>
      <c r="F378" s="18"/>
      <c r="G378" s="17"/>
      <c r="H378" s="19"/>
      <c r="I378" s="19"/>
      <c r="J378" s="20">
        <v>1.0379</v>
      </c>
      <c r="K378" s="17"/>
      <c r="L378" s="21">
        <v>4461.04</v>
      </c>
      <c r="M378" s="22">
        <v>4847.1938799999998</v>
      </c>
      <c r="N378" s="22">
        <v>4459.24</v>
      </c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  <c r="AA378" s="24">
        <f t="shared" si="21"/>
        <v>3</v>
      </c>
      <c r="AB378" s="25">
        <f t="shared" si="22"/>
        <v>4589.16</v>
      </c>
      <c r="AC378" s="25">
        <f t="shared" si="23"/>
        <v>4589.16</v>
      </c>
      <c r="AD378" s="26">
        <f t="shared" si="24"/>
        <v>4.8694635654568641</v>
      </c>
    </row>
    <row r="379" spans="1:30" ht="14.25">
      <c r="A379" s="13">
        <v>362</v>
      </c>
      <c r="B379" s="14" t="s">
        <v>788</v>
      </c>
      <c r="C379" s="15" t="s">
        <v>789</v>
      </c>
      <c r="D379" s="16" t="s">
        <v>66</v>
      </c>
      <c r="E379" s="17">
        <v>1</v>
      </c>
      <c r="F379" s="18"/>
      <c r="G379" s="17"/>
      <c r="H379" s="19"/>
      <c r="I379" s="19"/>
      <c r="J379" s="20">
        <v>1.0379</v>
      </c>
      <c r="K379" s="17"/>
      <c r="L379" s="21">
        <v>608.6</v>
      </c>
      <c r="M379" s="22">
        <v>659.59159999999997</v>
      </c>
      <c r="N379" s="22">
        <v>606.79999999999995</v>
      </c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  <c r="AA379" s="24">
        <f t="shared" si="21"/>
        <v>3</v>
      </c>
      <c r="AB379" s="25">
        <f t="shared" si="22"/>
        <v>625</v>
      </c>
      <c r="AC379" s="25">
        <f t="shared" si="23"/>
        <v>625</v>
      </c>
      <c r="AD379" s="26">
        <f t="shared" si="24"/>
        <v>4.7957030994536156</v>
      </c>
    </row>
    <row r="380" spans="1:30" ht="14.25">
      <c r="A380" s="13">
        <v>363</v>
      </c>
      <c r="B380" s="14" t="s">
        <v>790</v>
      </c>
      <c r="C380" s="15" t="s">
        <v>791</v>
      </c>
      <c r="D380" s="16" t="s">
        <v>66</v>
      </c>
      <c r="E380" s="17">
        <v>1</v>
      </c>
      <c r="F380" s="18"/>
      <c r="G380" s="17"/>
      <c r="H380" s="19"/>
      <c r="I380" s="19"/>
      <c r="J380" s="20">
        <v>1.0379</v>
      </c>
      <c r="K380" s="17"/>
      <c r="L380" s="21">
        <v>259.32</v>
      </c>
      <c r="M380" s="22">
        <v>279.92424</v>
      </c>
      <c r="N380" s="22">
        <v>257.52</v>
      </c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  <c r="AA380" s="24">
        <f t="shared" si="21"/>
        <v>3</v>
      </c>
      <c r="AB380" s="25">
        <f t="shared" si="22"/>
        <v>265.59000000000003</v>
      </c>
      <c r="AC380" s="25">
        <f t="shared" si="23"/>
        <v>265.59000000000003</v>
      </c>
      <c r="AD380" s="26">
        <f t="shared" si="24"/>
        <v>4.6869447575663248</v>
      </c>
    </row>
    <row r="381" spans="1:30" ht="14.25">
      <c r="A381" s="13">
        <v>364</v>
      </c>
      <c r="B381" s="14" t="s">
        <v>792</v>
      </c>
      <c r="C381" s="15" t="s">
        <v>793</v>
      </c>
      <c r="D381" s="16" t="s">
        <v>66</v>
      </c>
      <c r="E381" s="17">
        <v>1</v>
      </c>
      <c r="F381" s="18"/>
      <c r="G381" s="17"/>
      <c r="H381" s="19"/>
      <c r="I381" s="19"/>
      <c r="J381" s="20">
        <v>1.0379</v>
      </c>
      <c r="K381" s="17"/>
      <c r="L381" s="21">
        <v>148.32</v>
      </c>
      <c r="M381" s="22">
        <v>159.26723999999999</v>
      </c>
      <c r="N381" s="22">
        <v>146.52000000000001</v>
      </c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  <c r="AA381" s="24">
        <f t="shared" si="21"/>
        <v>3</v>
      </c>
      <c r="AB381" s="25">
        <f t="shared" si="22"/>
        <v>151.37</v>
      </c>
      <c r="AC381" s="25">
        <f t="shared" si="23"/>
        <v>151.37</v>
      </c>
      <c r="AD381" s="26">
        <f t="shared" si="24"/>
        <v>4.5576822252918054</v>
      </c>
    </row>
    <row r="382" spans="1:30" ht="14.25">
      <c r="A382" s="13">
        <v>365</v>
      </c>
      <c r="B382" s="14" t="s">
        <v>794</v>
      </c>
      <c r="C382" s="15" t="s">
        <v>795</v>
      </c>
      <c r="D382" s="16" t="s">
        <v>796</v>
      </c>
      <c r="E382" s="17">
        <v>1</v>
      </c>
      <c r="F382" s="18"/>
      <c r="G382" s="17"/>
      <c r="H382" s="19"/>
      <c r="I382" s="19"/>
      <c r="J382" s="20">
        <v>1.0379</v>
      </c>
      <c r="K382" s="17"/>
      <c r="L382" s="21">
        <v>73975.16</v>
      </c>
      <c r="M382" s="22">
        <v>80409.042319999993</v>
      </c>
      <c r="N382" s="22">
        <v>73973.36</v>
      </c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  <c r="AA382" s="24">
        <f t="shared" si="21"/>
        <v>3</v>
      </c>
      <c r="AB382" s="25">
        <f t="shared" si="22"/>
        <v>76119.19</v>
      </c>
      <c r="AC382" s="25">
        <f t="shared" si="23"/>
        <v>76119.19</v>
      </c>
      <c r="AD382" s="26">
        <f t="shared" si="24"/>
        <v>4.8806659840217632</v>
      </c>
    </row>
    <row r="383" spans="1:30" ht="14.25">
      <c r="A383" s="13">
        <v>366</v>
      </c>
      <c r="B383" s="14" t="s">
        <v>797</v>
      </c>
      <c r="C383" s="15" t="s">
        <v>798</v>
      </c>
      <c r="D383" s="16" t="s">
        <v>796</v>
      </c>
      <c r="E383" s="17">
        <v>1</v>
      </c>
      <c r="F383" s="18"/>
      <c r="G383" s="17"/>
      <c r="H383" s="19"/>
      <c r="I383" s="19"/>
      <c r="J383" s="20">
        <v>1.0379</v>
      </c>
      <c r="K383" s="17"/>
      <c r="L383" s="21">
        <v>302.24</v>
      </c>
      <c r="M383" s="22">
        <v>326.57828000000001</v>
      </c>
      <c r="N383" s="22">
        <v>300.44</v>
      </c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  <c r="AA383" s="24">
        <f t="shared" si="21"/>
        <v>3</v>
      </c>
      <c r="AB383" s="25">
        <f t="shared" si="22"/>
        <v>309.76</v>
      </c>
      <c r="AC383" s="25">
        <f t="shared" si="23"/>
        <v>309.76</v>
      </c>
      <c r="AD383" s="26">
        <f t="shared" si="24"/>
        <v>4.7130344795756969</v>
      </c>
    </row>
    <row r="384" spans="1:30" ht="14.25">
      <c r="A384" s="13">
        <v>367</v>
      </c>
      <c r="B384" s="14" t="s">
        <v>799</v>
      </c>
      <c r="C384" s="15" t="s">
        <v>800</v>
      </c>
      <c r="D384" s="16" t="s">
        <v>796</v>
      </c>
      <c r="E384" s="17">
        <v>1</v>
      </c>
      <c r="F384" s="18"/>
      <c r="G384" s="17"/>
      <c r="H384" s="19"/>
      <c r="I384" s="19"/>
      <c r="J384" s="20">
        <v>1.0379</v>
      </c>
      <c r="K384" s="17"/>
      <c r="L384" s="21">
        <v>54.783999999999999</v>
      </c>
      <c r="M384" s="22">
        <v>57.593608000000003</v>
      </c>
      <c r="N384" s="22">
        <v>52.984000000000002</v>
      </c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  <c r="AA384" s="24">
        <f t="shared" si="21"/>
        <v>3</v>
      </c>
      <c r="AB384" s="25">
        <f t="shared" si="22"/>
        <v>55.13</v>
      </c>
      <c r="AC384" s="25">
        <f t="shared" si="23"/>
        <v>55.13</v>
      </c>
      <c r="AD384" s="26">
        <f t="shared" si="24"/>
        <v>4.2139636501459901</v>
      </c>
    </row>
    <row r="385" spans="1:30" ht="14.25">
      <c r="A385" s="13">
        <v>368</v>
      </c>
      <c r="B385" s="14" t="s">
        <v>801</v>
      </c>
      <c r="C385" s="15" t="s">
        <v>802</v>
      </c>
      <c r="D385" s="16" t="s">
        <v>66</v>
      </c>
      <c r="E385" s="17">
        <v>1</v>
      </c>
      <c r="F385" s="18"/>
      <c r="G385" s="17"/>
      <c r="H385" s="19"/>
      <c r="I385" s="19"/>
      <c r="J385" s="20">
        <v>1.0379</v>
      </c>
      <c r="K385" s="17"/>
      <c r="L385" s="21">
        <v>43.98</v>
      </c>
      <c r="M385" s="22">
        <v>45.84966</v>
      </c>
      <c r="N385" s="22">
        <v>42.18</v>
      </c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  <c r="AA385" s="24">
        <f t="shared" si="21"/>
        <v>3</v>
      </c>
      <c r="AB385" s="25">
        <f t="shared" si="22"/>
        <v>44.01</v>
      </c>
      <c r="AC385" s="25">
        <f t="shared" si="23"/>
        <v>44.01</v>
      </c>
      <c r="AD385" s="26">
        <f t="shared" si="24"/>
        <v>4.1693710319881312</v>
      </c>
    </row>
    <row r="386" spans="1:30" ht="14.25">
      <c r="A386" s="13">
        <v>369</v>
      </c>
      <c r="B386" s="14" t="s">
        <v>803</v>
      </c>
      <c r="C386" s="15" t="s">
        <v>804</v>
      </c>
      <c r="D386" s="16" t="s">
        <v>66</v>
      </c>
      <c r="E386" s="17">
        <v>1</v>
      </c>
      <c r="F386" s="18"/>
      <c r="G386" s="17"/>
      <c r="H386" s="19"/>
      <c r="I386" s="19"/>
      <c r="J386" s="20">
        <v>1.0379</v>
      </c>
      <c r="K386" s="17"/>
      <c r="L386" s="21">
        <v>7575.7</v>
      </c>
      <c r="M386" s="22">
        <v>8232.8292999999994</v>
      </c>
      <c r="N386" s="22">
        <v>7573.9</v>
      </c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  <c r="AA386" s="24">
        <f t="shared" si="21"/>
        <v>3</v>
      </c>
      <c r="AB386" s="25">
        <f t="shared" si="22"/>
        <v>7794.1500000000005</v>
      </c>
      <c r="AC386" s="25">
        <f t="shared" si="23"/>
        <v>7794.1500000000005</v>
      </c>
      <c r="AD386" s="26">
        <f t="shared" si="24"/>
        <v>4.8743539644558176</v>
      </c>
    </row>
    <row r="387" spans="1:30" ht="14.25">
      <c r="A387" s="13">
        <v>370</v>
      </c>
      <c r="B387" s="14" t="s">
        <v>805</v>
      </c>
      <c r="C387" s="15" t="s">
        <v>806</v>
      </c>
      <c r="D387" s="16" t="s">
        <v>66</v>
      </c>
      <c r="E387" s="17">
        <v>1</v>
      </c>
      <c r="F387" s="18"/>
      <c r="G387" s="17"/>
      <c r="H387" s="19"/>
      <c r="I387" s="19"/>
      <c r="J387" s="20">
        <v>1.0379</v>
      </c>
      <c r="K387" s="17"/>
      <c r="L387" s="21">
        <v>3799.48</v>
      </c>
      <c r="M387" s="22">
        <v>4128.07816</v>
      </c>
      <c r="N387" s="22">
        <v>3797.68</v>
      </c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  <c r="AA387" s="24">
        <f t="shared" si="21"/>
        <v>3</v>
      </c>
      <c r="AB387" s="25">
        <f t="shared" si="22"/>
        <v>3908.42</v>
      </c>
      <c r="AC387" s="25">
        <f t="shared" si="23"/>
        <v>3908.42</v>
      </c>
      <c r="AD387" s="26">
        <f t="shared" si="24"/>
        <v>4.8673883640401838</v>
      </c>
    </row>
    <row r="388" spans="1:30" ht="14.25">
      <c r="A388" s="13">
        <v>371</v>
      </c>
      <c r="B388" s="14" t="s">
        <v>807</v>
      </c>
      <c r="C388" s="15" t="s">
        <v>808</v>
      </c>
      <c r="D388" s="16" t="s">
        <v>66</v>
      </c>
      <c r="E388" s="17">
        <v>1</v>
      </c>
      <c r="F388" s="18"/>
      <c r="G388" s="17"/>
      <c r="H388" s="19"/>
      <c r="I388" s="19"/>
      <c r="J388" s="20">
        <v>1.0379</v>
      </c>
      <c r="K388" s="17"/>
      <c r="L388" s="21">
        <v>1005.24</v>
      </c>
      <c r="M388" s="22">
        <v>1090.73928</v>
      </c>
      <c r="N388" s="22">
        <v>1003.44</v>
      </c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  <c r="AA388" s="24">
        <f t="shared" si="21"/>
        <v>3</v>
      </c>
      <c r="AB388" s="25">
        <f t="shared" si="22"/>
        <v>1033.1400000000001</v>
      </c>
      <c r="AC388" s="25">
        <f t="shared" si="23"/>
        <v>1033.1400000000001</v>
      </c>
      <c r="AD388" s="26">
        <f t="shared" si="24"/>
        <v>4.829042139591242</v>
      </c>
    </row>
    <row r="389" spans="1:30" ht="14.25">
      <c r="A389" s="13">
        <v>372</v>
      </c>
      <c r="B389" s="14" t="s">
        <v>809</v>
      </c>
      <c r="C389" s="15" t="s">
        <v>810</v>
      </c>
      <c r="D389" s="16" t="s">
        <v>66</v>
      </c>
      <c r="E389" s="17">
        <v>1</v>
      </c>
      <c r="F389" s="18"/>
      <c r="G389" s="17"/>
      <c r="H389" s="19"/>
      <c r="I389" s="19"/>
      <c r="J389" s="20">
        <v>1.0379</v>
      </c>
      <c r="K389" s="17"/>
      <c r="L389" s="21">
        <v>907.56</v>
      </c>
      <c r="M389" s="22">
        <v>984.56111999999996</v>
      </c>
      <c r="N389" s="22">
        <v>905.76</v>
      </c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  <c r="AA389" s="24">
        <f t="shared" si="21"/>
        <v>3</v>
      </c>
      <c r="AB389" s="25">
        <f t="shared" si="22"/>
        <v>932.63</v>
      </c>
      <c r="AC389" s="25">
        <f t="shared" si="23"/>
        <v>932.63</v>
      </c>
      <c r="AD389" s="26">
        <f t="shared" si="24"/>
        <v>4.8234816011616424</v>
      </c>
    </row>
    <row r="390" spans="1:30" ht="14.25">
      <c r="A390" s="13">
        <v>373</v>
      </c>
      <c r="B390" s="14" t="s">
        <v>811</v>
      </c>
      <c r="C390" s="15" t="s">
        <v>812</v>
      </c>
      <c r="D390" s="16" t="s">
        <v>66</v>
      </c>
      <c r="E390" s="17">
        <v>1</v>
      </c>
      <c r="F390" s="18"/>
      <c r="G390" s="17"/>
      <c r="H390" s="19"/>
      <c r="I390" s="19"/>
      <c r="J390" s="20">
        <v>1.0379</v>
      </c>
      <c r="K390" s="17"/>
      <c r="L390" s="21">
        <v>65.144000000000005</v>
      </c>
      <c r="M390" s="22">
        <v>68.854928000000001</v>
      </c>
      <c r="N390" s="22">
        <v>63.344000000000001</v>
      </c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  <c r="AA390" s="24">
        <f t="shared" si="21"/>
        <v>3</v>
      </c>
      <c r="AB390" s="25">
        <f t="shared" si="22"/>
        <v>65.790000000000006</v>
      </c>
      <c r="AC390" s="25">
        <f t="shared" si="23"/>
        <v>65.790000000000006</v>
      </c>
      <c r="AD390" s="26">
        <f t="shared" si="24"/>
        <v>4.2713783190734036</v>
      </c>
    </row>
    <row r="391" spans="1:30" ht="14.25">
      <c r="A391" s="13">
        <v>374</v>
      </c>
      <c r="B391" s="14" t="s">
        <v>813</v>
      </c>
      <c r="C391" s="15" t="s">
        <v>814</v>
      </c>
      <c r="D391" s="16" t="s">
        <v>66</v>
      </c>
      <c r="E391" s="17">
        <v>1</v>
      </c>
      <c r="F391" s="18"/>
      <c r="G391" s="17"/>
      <c r="H391" s="19"/>
      <c r="I391" s="19"/>
      <c r="J391" s="20">
        <v>1.0379</v>
      </c>
      <c r="K391" s="17"/>
      <c r="L391" s="21">
        <v>140.91999999999999</v>
      </c>
      <c r="M391" s="22">
        <v>151.22344000000001</v>
      </c>
      <c r="N391" s="22">
        <v>139.12</v>
      </c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  <c r="AA391" s="24">
        <f t="shared" si="21"/>
        <v>3</v>
      </c>
      <c r="AB391" s="25">
        <f t="shared" si="22"/>
        <v>143.76</v>
      </c>
      <c r="AC391" s="25">
        <f t="shared" si="23"/>
        <v>143.76</v>
      </c>
      <c r="AD391" s="26">
        <f t="shared" si="24"/>
        <v>4.5427253172731099</v>
      </c>
    </row>
    <row r="392" spans="1:30" ht="14.25">
      <c r="A392" s="13">
        <v>375</v>
      </c>
      <c r="B392" s="14" t="s">
        <v>815</v>
      </c>
      <c r="C392" s="15" t="s">
        <v>816</v>
      </c>
      <c r="D392" s="16" t="s">
        <v>66</v>
      </c>
      <c r="E392" s="17">
        <v>1</v>
      </c>
      <c r="F392" s="18"/>
      <c r="G392" s="17"/>
      <c r="H392" s="19"/>
      <c r="I392" s="19"/>
      <c r="J392" s="20">
        <v>1.0379</v>
      </c>
      <c r="K392" s="17"/>
      <c r="L392" s="21">
        <v>5576.96</v>
      </c>
      <c r="M392" s="22">
        <v>6060.1989199999998</v>
      </c>
      <c r="N392" s="22">
        <v>5575.16</v>
      </c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  <c r="AA392" s="24">
        <f t="shared" si="21"/>
        <v>3</v>
      </c>
      <c r="AB392" s="25">
        <f t="shared" si="22"/>
        <v>5737.4400000000005</v>
      </c>
      <c r="AC392" s="25">
        <f t="shared" si="23"/>
        <v>5737.4400000000005</v>
      </c>
      <c r="AD392" s="26">
        <f t="shared" si="24"/>
        <v>4.8718450163769749</v>
      </c>
    </row>
    <row r="393" spans="1:30" ht="14.25">
      <c r="A393" s="13">
        <v>376</v>
      </c>
      <c r="B393" s="14" t="s">
        <v>817</v>
      </c>
      <c r="C393" s="15" t="s">
        <v>818</v>
      </c>
      <c r="D393" s="16" t="s">
        <v>66</v>
      </c>
      <c r="E393" s="17">
        <v>1</v>
      </c>
      <c r="F393" s="18"/>
      <c r="G393" s="17"/>
      <c r="H393" s="19"/>
      <c r="I393" s="19"/>
      <c r="J393" s="20">
        <v>1.0379</v>
      </c>
      <c r="K393" s="17"/>
      <c r="L393" s="21">
        <v>13048</v>
      </c>
      <c r="M393" s="22">
        <v>14181.2194</v>
      </c>
      <c r="N393" s="22">
        <v>13046.2</v>
      </c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  <c r="AA393" s="24">
        <f t="shared" si="21"/>
        <v>3</v>
      </c>
      <c r="AB393" s="25">
        <f t="shared" si="22"/>
        <v>13425.14</v>
      </c>
      <c r="AC393" s="25">
        <f t="shared" si="23"/>
        <v>13425.14</v>
      </c>
      <c r="AD393" s="26">
        <f t="shared" si="24"/>
        <v>4.8773030255725454</v>
      </c>
    </row>
    <row r="394" spans="1:30" ht="14.25">
      <c r="A394" s="13">
        <v>377</v>
      </c>
      <c r="B394" s="14" t="s">
        <v>819</v>
      </c>
      <c r="C394" s="15" t="s">
        <v>820</v>
      </c>
      <c r="D394" s="16" t="s">
        <v>66</v>
      </c>
      <c r="E394" s="17">
        <v>1</v>
      </c>
      <c r="F394" s="18"/>
      <c r="G394" s="17"/>
      <c r="H394" s="19"/>
      <c r="I394" s="19"/>
      <c r="J394" s="20">
        <v>1.0379</v>
      </c>
      <c r="K394" s="17"/>
      <c r="L394" s="21">
        <v>224178.88</v>
      </c>
      <c r="M394" s="22">
        <v>243680.48595999999</v>
      </c>
      <c r="N394" s="22">
        <v>224177.08</v>
      </c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  <c r="AA394" s="24">
        <f t="shared" si="21"/>
        <v>3</v>
      </c>
      <c r="AB394" s="25">
        <f t="shared" si="22"/>
        <v>230678.82</v>
      </c>
      <c r="AC394" s="25">
        <f t="shared" si="23"/>
        <v>230678.82</v>
      </c>
      <c r="AD394" s="26">
        <f t="shared" si="24"/>
        <v>4.8811490807209825</v>
      </c>
    </row>
    <row r="395" spans="1:30" ht="14.25">
      <c r="A395" s="13">
        <v>378</v>
      </c>
      <c r="B395" s="14" t="s">
        <v>821</v>
      </c>
      <c r="C395" s="15" t="s">
        <v>822</v>
      </c>
      <c r="D395" s="16" t="s">
        <v>66</v>
      </c>
      <c r="E395" s="17">
        <v>1</v>
      </c>
      <c r="F395" s="18"/>
      <c r="G395" s="17"/>
      <c r="H395" s="19"/>
      <c r="I395" s="19"/>
      <c r="J395" s="20">
        <v>1.0379</v>
      </c>
      <c r="K395" s="17"/>
      <c r="L395" s="21">
        <v>361.44</v>
      </c>
      <c r="M395" s="22">
        <v>390.92867999999999</v>
      </c>
      <c r="N395" s="22">
        <v>359.64</v>
      </c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  <c r="AA395" s="24">
        <f t="shared" si="21"/>
        <v>3</v>
      </c>
      <c r="AB395" s="25">
        <f t="shared" si="22"/>
        <v>370.67</v>
      </c>
      <c r="AC395" s="25">
        <f t="shared" si="23"/>
        <v>370.67</v>
      </c>
      <c r="AD395" s="26">
        <f t="shared" si="24"/>
        <v>4.7395206052415837</v>
      </c>
    </row>
    <row r="396" spans="1:30" ht="14.25">
      <c r="A396" s="13">
        <v>379</v>
      </c>
      <c r="B396" s="14" t="s">
        <v>823</v>
      </c>
      <c r="C396" s="15" t="s">
        <v>824</v>
      </c>
      <c r="D396" s="16" t="s">
        <v>66</v>
      </c>
      <c r="E396" s="17">
        <v>1</v>
      </c>
      <c r="F396" s="18"/>
      <c r="G396" s="17"/>
      <c r="H396" s="19"/>
      <c r="I396" s="19"/>
      <c r="J396" s="20">
        <v>1.0379</v>
      </c>
      <c r="K396" s="17"/>
      <c r="L396" s="21">
        <v>1734.14</v>
      </c>
      <c r="M396" s="22">
        <v>1883.05358</v>
      </c>
      <c r="N396" s="22">
        <v>1732.34</v>
      </c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  <c r="AA396" s="24">
        <f t="shared" si="21"/>
        <v>3</v>
      </c>
      <c r="AB396" s="25">
        <f t="shared" si="22"/>
        <v>1783.18</v>
      </c>
      <c r="AC396" s="25">
        <f t="shared" si="23"/>
        <v>1783.18</v>
      </c>
      <c r="AD396" s="26">
        <f t="shared" si="24"/>
        <v>4.8508615490833371</v>
      </c>
    </row>
    <row r="397" spans="1:30" ht="14.25">
      <c r="A397" s="13">
        <v>380</v>
      </c>
      <c r="B397" s="14" t="s">
        <v>825</v>
      </c>
      <c r="C397" s="15" t="s">
        <v>826</v>
      </c>
      <c r="D397" s="16" t="s">
        <v>66</v>
      </c>
      <c r="E397" s="17">
        <v>1</v>
      </c>
      <c r="F397" s="18"/>
      <c r="G397" s="17"/>
      <c r="H397" s="19"/>
      <c r="I397" s="19"/>
      <c r="J397" s="20">
        <v>1.0379</v>
      </c>
      <c r="K397" s="17"/>
      <c r="L397" s="21">
        <v>41.02</v>
      </c>
      <c r="M397" s="22">
        <v>42.63214</v>
      </c>
      <c r="N397" s="22">
        <v>39.22</v>
      </c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  <c r="AA397" s="24">
        <f t="shared" si="21"/>
        <v>3</v>
      </c>
      <c r="AB397" s="25">
        <f t="shared" si="22"/>
        <v>40.96</v>
      </c>
      <c r="AC397" s="25">
        <f t="shared" si="23"/>
        <v>40.96</v>
      </c>
      <c r="AD397" s="26">
        <f t="shared" si="24"/>
        <v>4.1673136954835011</v>
      </c>
    </row>
    <row r="398" spans="1:30" ht="14.25">
      <c r="A398" s="13">
        <v>381</v>
      </c>
      <c r="B398" s="14" t="s">
        <v>827</v>
      </c>
      <c r="C398" s="15" t="s">
        <v>828</v>
      </c>
      <c r="D398" s="16" t="s">
        <v>66</v>
      </c>
      <c r="E398" s="17">
        <v>1</v>
      </c>
      <c r="F398" s="18"/>
      <c r="G398" s="17"/>
      <c r="H398" s="19"/>
      <c r="I398" s="19"/>
      <c r="J398" s="20">
        <v>1.0379</v>
      </c>
      <c r="K398" s="17"/>
      <c r="L398" s="21">
        <v>8322.36</v>
      </c>
      <c r="M398" s="22">
        <v>9044.4487200000003</v>
      </c>
      <c r="N398" s="22">
        <v>8320.56</v>
      </c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  <c r="AA398" s="24">
        <f t="shared" si="21"/>
        <v>3</v>
      </c>
      <c r="AB398" s="25">
        <f t="shared" si="22"/>
        <v>8562.4600000000009</v>
      </c>
      <c r="AC398" s="25">
        <f t="shared" si="23"/>
        <v>8562.4600000000009</v>
      </c>
      <c r="AD398" s="26">
        <f t="shared" si="24"/>
        <v>4.8749857209614973</v>
      </c>
    </row>
    <row r="399" spans="1:30" ht="14.25">
      <c r="A399" s="13">
        <v>382</v>
      </c>
      <c r="B399" s="14" t="s">
        <v>829</v>
      </c>
      <c r="C399" s="15" t="s">
        <v>830</v>
      </c>
      <c r="D399" s="16" t="s">
        <v>66</v>
      </c>
      <c r="E399" s="17">
        <v>1</v>
      </c>
      <c r="F399" s="18"/>
      <c r="G399" s="17"/>
      <c r="H399" s="19"/>
      <c r="I399" s="19"/>
      <c r="J399" s="20">
        <v>1.0379</v>
      </c>
      <c r="K399" s="17"/>
      <c r="L399" s="21">
        <v>1514.36</v>
      </c>
      <c r="M399" s="22">
        <v>1644.15272</v>
      </c>
      <c r="N399" s="22">
        <v>1512.56</v>
      </c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  <c r="AA399" s="24">
        <f t="shared" si="21"/>
        <v>3</v>
      </c>
      <c r="AB399" s="25">
        <f t="shared" si="22"/>
        <v>1557.03</v>
      </c>
      <c r="AC399" s="25">
        <f t="shared" si="23"/>
        <v>1557.03</v>
      </c>
      <c r="AD399" s="26">
        <f t="shared" si="24"/>
        <v>4.8464605232939322</v>
      </c>
    </row>
    <row r="400" spans="1:30" ht="25.5">
      <c r="A400" s="13">
        <v>383</v>
      </c>
      <c r="B400" s="14" t="s">
        <v>831</v>
      </c>
      <c r="C400" s="15" t="s">
        <v>832</v>
      </c>
      <c r="D400" s="16" t="s">
        <v>66</v>
      </c>
      <c r="E400" s="17">
        <v>1</v>
      </c>
      <c r="F400" s="18"/>
      <c r="G400" s="17"/>
      <c r="H400" s="19"/>
      <c r="I400" s="19"/>
      <c r="J400" s="20">
        <v>1.0379</v>
      </c>
      <c r="K400" s="17"/>
      <c r="L400" s="21">
        <v>92.82</v>
      </c>
      <c r="M400" s="22">
        <v>98.938739999999996</v>
      </c>
      <c r="N400" s="22">
        <v>91.02</v>
      </c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  <c r="AA400" s="24">
        <f t="shared" si="21"/>
        <v>3</v>
      </c>
      <c r="AB400" s="25">
        <f t="shared" si="22"/>
        <v>94.26</v>
      </c>
      <c r="AC400" s="25">
        <f t="shared" si="23"/>
        <v>94.26</v>
      </c>
      <c r="AD400" s="26">
        <f t="shared" si="24"/>
        <v>4.4037899151412088</v>
      </c>
    </row>
    <row r="401" spans="1:30" ht="14.25">
      <c r="A401" s="13">
        <v>384</v>
      </c>
      <c r="B401" s="14" t="s">
        <v>833</v>
      </c>
      <c r="C401" s="15" t="s">
        <v>834</v>
      </c>
      <c r="D401" s="16" t="s">
        <v>66</v>
      </c>
      <c r="E401" s="17">
        <v>1</v>
      </c>
      <c r="F401" s="18"/>
      <c r="G401" s="17"/>
      <c r="H401" s="19"/>
      <c r="I401" s="19"/>
      <c r="J401" s="20">
        <v>1.0379</v>
      </c>
      <c r="K401" s="17"/>
      <c r="L401" s="21">
        <v>2196.64</v>
      </c>
      <c r="M401" s="22">
        <v>2385.79108</v>
      </c>
      <c r="N401" s="22">
        <v>2194.84</v>
      </c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  <c r="AA401" s="24">
        <f t="shared" si="21"/>
        <v>3</v>
      </c>
      <c r="AB401" s="25">
        <f t="shared" si="22"/>
        <v>2259.1</v>
      </c>
      <c r="AC401" s="25">
        <f t="shared" si="23"/>
        <v>2259.1</v>
      </c>
      <c r="AD401" s="26">
        <f t="shared" si="24"/>
        <v>4.8572322228512395</v>
      </c>
    </row>
    <row r="402" spans="1:30" ht="14.25">
      <c r="A402" s="13">
        <v>385</v>
      </c>
      <c r="B402" s="14" t="s">
        <v>835</v>
      </c>
      <c r="C402" s="15" t="s">
        <v>836</v>
      </c>
      <c r="D402" s="16" t="s">
        <v>66</v>
      </c>
      <c r="E402" s="17">
        <v>1</v>
      </c>
      <c r="F402" s="18"/>
      <c r="G402" s="17"/>
      <c r="H402" s="19"/>
      <c r="I402" s="19"/>
      <c r="J402" s="20">
        <v>1.0379</v>
      </c>
      <c r="K402" s="17"/>
      <c r="L402" s="21">
        <v>3177.88</v>
      </c>
      <c r="M402" s="22">
        <v>3452.39896</v>
      </c>
      <c r="N402" s="22">
        <v>3176.08</v>
      </c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  <c r="AA402" s="24">
        <f t="shared" ref="AA402:AA465" si="25">COUNTIF(K402:Z402,"&gt;0")</f>
        <v>3</v>
      </c>
      <c r="AB402" s="25">
        <f t="shared" ref="AB402:AB465" si="26">CEILING(SUM(K402:Z402)/COUNTIF(K402:Z402,"&gt;0"),0.01)</f>
        <v>3268.79</v>
      </c>
      <c r="AC402" s="25">
        <f t="shared" ref="AC402:AC465" si="27">AB402*E402</f>
        <v>3268.79</v>
      </c>
      <c r="AD402" s="26">
        <f t="shared" ref="AD402:AD465" si="28">STDEV(K402:Z402)/AB402*100</f>
        <v>4.8646672815853078</v>
      </c>
    </row>
    <row r="403" spans="1:30" ht="14.25">
      <c r="A403" s="13">
        <v>386</v>
      </c>
      <c r="B403" s="14" t="s">
        <v>837</v>
      </c>
      <c r="C403" s="15" t="s">
        <v>838</v>
      </c>
      <c r="D403" s="16" t="s">
        <v>66</v>
      </c>
      <c r="E403" s="17">
        <v>1</v>
      </c>
      <c r="F403" s="18"/>
      <c r="G403" s="17"/>
      <c r="H403" s="19"/>
      <c r="I403" s="19"/>
      <c r="J403" s="20">
        <v>1.0379</v>
      </c>
      <c r="K403" s="17"/>
      <c r="L403" s="21">
        <v>1486.24</v>
      </c>
      <c r="M403" s="22">
        <v>1613.58628</v>
      </c>
      <c r="N403" s="22">
        <v>1484.44</v>
      </c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  <c r="AA403" s="24">
        <f t="shared" si="25"/>
        <v>3</v>
      </c>
      <c r="AB403" s="25">
        <f t="shared" si="26"/>
        <v>1528.0900000000001</v>
      </c>
      <c r="AC403" s="25">
        <f t="shared" si="27"/>
        <v>1528.0900000000001</v>
      </c>
      <c r="AD403" s="26">
        <f t="shared" si="28"/>
        <v>4.8458201985049065</v>
      </c>
    </row>
    <row r="404" spans="1:30" ht="14.25">
      <c r="A404" s="13">
        <v>387</v>
      </c>
      <c r="B404" s="14" t="s">
        <v>839</v>
      </c>
      <c r="C404" s="15" t="s">
        <v>840</v>
      </c>
      <c r="D404" s="16" t="s">
        <v>66</v>
      </c>
      <c r="E404" s="17">
        <v>1</v>
      </c>
      <c r="F404" s="18"/>
      <c r="G404" s="17"/>
      <c r="H404" s="19"/>
      <c r="I404" s="19"/>
      <c r="J404" s="20">
        <v>1.0379</v>
      </c>
      <c r="K404" s="17"/>
      <c r="L404" s="21">
        <v>1722.3</v>
      </c>
      <c r="M404" s="22">
        <v>1870.1835000000001</v>
      </c>
      <c r="N404" s="22">
        <v>1720.5</v>
      </c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  <c r="AA404" s="24">
        <f t="shared" si="25"/>
        <v>3</v>
      </c>
      <c r="AB404" s="25">
        <f t="shared" si="26"/>
        <v>1771</v>
      </c>
      <c r="AC404" s="25">
        <f t="shared" si="27"/>
        <v>1771</v>
      </c>
      <c r="AD404" s="26">
        <f t="shared" si="28"/>
        <v>4.8506441795930506</v>
      </c>
    </row>
    <row r="405" spans="1:30" ht="14.25">
      <c r="A405" s="13">
        <v>388</v>
      </c>
      <c r="B405" s="14" t="s">
        <v>841</v>
      </c>
      <c r="C405" s="15" t="s">
        <v>842</v>
      </c>
      <c r="D405" s="16" t="s">
        <v>66</v>
      </c>
      <c r="E405" s="17">
        <v>1</v>
      </c>
      <c r="F405" s="18"/>
      <c r="G405" s="17"/>
      <c r="H405" s="19"/>
      <c r="I405" s="19"/>
      <c r="J405" s="20">
        <v>1.0379</v>
      </c>
      <c r="K405" s="17"/>
      <c r="L405" s="21">
        <v>3561.2</v>
      </c>
      <c r="M405" s="22">
        <v>3869.0677999999998</v>
      </c>
      <c r="N405" s="22">
        <v>3559.4</v>
      </c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  <c r="AA405" s="24">
        <f t="shared" si="25"/>
        <v>3</v>
      </c>
      <c r="AB405" s="25">
        <f t="shared" si="26"/>
        <v>3663.23</v>
      </c>
      <c r="AC405" s="25">
        <f t="shared" si="27"/>
        <v>3663.23</v>
      </c>
      <c r="AD405" s="26">
        <f t="shared" si="28"/>
        <v>4.8664551312232067</v>
      </c>
    </row>
    <row r="406" spans="1:30" ht="14.25">
      <c r="A406" s="13">
        <v>389</v>
      </c>
      <c r="B406" s="14" t="s">
        <v>843</v>
      </c>
      <c r="C406" s="15" t="s">
        <v>844</v>
      </c>
      <c r="D406" s="16" t="s">
        <v>66</v>
      </c>
      <c r="E406" s="17">
        <v>1</v>
      </c>
      <c r="F406" s="18"/>
      <c r="G406" s="17"/>
      <c r="H406" s="19"/>
      <c r="I406" s="19"/>
      <c r="J406" s="20">
        <v>1.0379</v>
      </c>
      <c r="K406" s="17"/>
      <c r="L406" s="21">
        <v>1037.8</v>
      </c>
      <c r="M406" s="22">
        <v>1126.1320000000001</v>
      </c>
      <c r="N406" s="22">
        <v>1036</v>
      </c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  <c r="AA406" s="24">
        <f t="shared" si="25"/>
        <v>3</v>
      </c>
      <c r="AB406" s="25">
        <f t="shared" si="26"/>
        <v>1066.6500000000001</v>
      </c>
      <c r="AC406" s="25">
        <f t="shared" si="27"/>
        <v>1066.6500000000001</v>
      </c>
      <c r="AD406" s="26">
        <f t="shared" si="28"/>
        <v>4.8306360973570666</v>
      </c>
    </row>
    <row r="407" spans="1:30" ht="14.25">
      <c r="A407" s="13">
        <v>390</v>
      </c>
      <c r="B407" s="14" t="s">
        <v>845</v>
      </c>
      <c r="C407" s="15" t="s">
        <v>846</v>
      </c>
      <c r="D407" s="16" t="s">
        <v>66</v>
      </c>
      <c r="E407" s="17">
        <v>1</v>
      </c>
      <c r="F407" s="18"/>
      <c r="G407" s="17"/>
      <c r="H407" s="19"/>
      <c r="I407" s="19"/>
      <c r="J407" s="20">
        <v>1.0379</v>
      </c>
      <c r="K407" s="17"/>
      <c r="L407" s="21">
        <v>3284.44</v>
      </c>
      <c r="M407" s="22">
        <v>3568.2296799999999</v>
      </c>
      <c r="N407" s="22">
        <v>3282.64</v>
      </c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  <c r="AA407" s="24">
        <f t="shared" si="25"/>
        <v>3</v>
      </c>
      <c r="AB407" s="25">
        <f t="shared" si="26"/>
        <v>3378.44</v>
      </c>
      <c r="AC407" s="25">
        <f t="shared" si="27"/>
        <v>3378.44</v>
      </c>
      <c r="AD407" s="26">
        <f t="shared" si="28"/>
        <v>4.8652078291554783</v>
      </c>
    </row>
    <row r="408" spans="1:30" ht="14.25">
      <c r="A408" s="13">
        <v>391</v>
      </c>
      <c r="B408" s="14" t="s">
        <v>847</v>
      </c>
      <c r="C408" s="15" t="s">
        <v>848</v>
      </c>
      <c r="D408" s="16" t="s">
        <v>66</v>
      </c>
      <c r="E408" s="17">
        <v>1</v>
      </c>
      <c r="F408" s="18"/>
      <c r="G408" s="17"/>
      <c r="H408" s="19"/>
      <c r="I408" s="19"/>
      <c r="J408" s="20">
        <v>1.0379</v>
      </c>
      <c r="K408" s="17"/>
      <c r="L408" s="21">
        <v>562.72</v>
      </c>
      <c r="M408" s="22">
        <v>609.72004000000004</v>
      </c>
      <c r="N408" s="22">
        <v>560.91999999999996</v>
      </c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  <c r="AA408" s="24">
        <f t="shared" si="25"/>
        <v>3</v>
      </c>
      <c r="AB408" s="25">
        <f t="shared" si="26"/>
        <v>577.79</v>
      </c>
      <c r="AC408" s="25">
        <f t="shared" si="27"/>
        <v>577.79</v>
      </c>
      <c r="AD408" s="26">
        <f t="shared" si="28"/>
        <v>4.7888924676700961</v>
      </c>
    </row>
    <row r="409" spans="1:30" ht="14.25">
      <c r="A409" s="13">
        <v>392</v>
      </c>
      <c r="B409" s="14" t="s">
        <v>849</v>
      </c>
      <c r="C409" s="15" t="s">
        <v>850</v>
      </c>
      <c r="D409" s="16" t="s">
        <v>66</v>
      </c>
      <c r="E409" s="17">
        <v>1</v>
      </c>
      <c r="F409" s="18"/>
      <c r="G409" s="17"/>
      <c r="H409" s="19"/>
      <c r="I409" s="19"/>
      <c r="J409" s="20">
        <v>1.0379</v>
      </c>
      <c r="K409" s="17"/>
      <c r="L409" s="21">
        <v>444.32</v>
      </c>
      <c r="M409" s="22">
        <v>481.01924000000002</v>
      </c>
      <c r="N409" s="22">
        <v>442.52</v>
      </c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  <c r="AA409" s="24">
        <f t="shared" si="25"/>
        <v>3</v>
      </c>
      <c r="AB409" s="25">
        <f t="shared" si="26"/>
        <v>455.96000000000004</v>
      </c>
      <c r="AC409" s="25">
        <f t="shared" si="27"/>
        <v>455.96000000000004</v>
      </c>
      <c r="AD409" s="26">
        <f t="shared" si="28"/>
        <v>4.765018883323866</v>
      </c>
    </row>
    <row r="410" spans="1:30" ht="14.25">
      <c r="A410" s="13">
        <v>393</v>
      </c>
      <c r="B410" s="14" t="s">
        <v>851</v>
      </c>
      <c r="C410" s="15" t="s">
        <v>852</v>
      </c>
      <c r="D410" s="16" t="s">
        <v>66</v>
      </c>
      <c r="E410" s="17">
        <v>1</v>
      </c>
      <c r="F410" s="18"/>
      <c r="G410" s="17"/>
      <c r="H410" s="19"/>
      <c r="I410" s="19"/>
      <c r="J410" s="20">
        <v>1.0379</v>
      </c>
      <c r="K410" s="17"/>
      <c r="L410" s="21">
        <v>69615.08</v>
      </c>
      <c r="M410" s="22">
        <v>75669.63536</v>
      </c>
      <c r="N410" s="22">
        <v>69613.279999999999</v>
      </c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  <c r="AA410" s="24">
        <f t="shared" si="25"/>
        <v>3</v>
      </c>
      <c r="AB410" s="25">
        <f t="shared" si="26"/>
        <v>71632.67</v>
      </c>
      <c r="AC410" s="25">
        <f t="shared" si="27"/>
        <v>71632.67</v>
      </c>
      <c r="AD410" s="26">
        <f t="shared" si="28"/>
        <v>4.880620669318307</v>
      </c>
    </row>
    <row r="411" spans="1:30" ht="14.25">
      <c r="A411" s="13">
        <v>394</v>
      </c>
      <c r="B411" s="14" t="s">
        <v>853</v>
      </c>
      <c r="C411" s="15" t="s">
        <v>854</v>
      </c>
      <c r="D411" s="16" t="s">
        <v>66</v>
      </c>
      <c r="E411" s="17">
        <v>1</v>
      </c>
      <c r="F411" s="18"/>
      <c r="G411" s="17"/>
      <c r="H411" s="19"/>
      <c r="I411" s="19"/>
      <c r="J411" s="20">
        <v>1.0379</v>
      </c>
      <c r="K411" s="17"/>
      <c r="L411" s="21">
        <v>65611.679999999993</v>
      </c>
      <c r="M411" s="22">
        <v>71317.939559999999</v>
      </c>
      <c r="N411" s="22">
        <v>65609.88</v>
      </c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  <c r="AA411" s="24">
        <f t="shared" si="25"/>
        <v>3</v>
      </c>
      <c r="AB411" s="25">
        <f t="shared" si="26"/>
        <v>67513.17</v>
      </c>
      <c r="AC411" s="25">
        <f t="shared" si="27"/>
        <v>67513.17</v>
      </c>
      <c r="AD411" s="26">
        <f t="shared" si="28"/>
        <v>4.8805740142058847</v>
      </c>
    </row>
    <row r="412" spans="1:30" ht="14.25">
      <c r="A412" s="13">
        <v>395</v>
      </c>
      <c r="B412" s="14" t="s">
        <v>855</v>
      </c>
      <c r="C412" s="15" t="s">
        <v>856</v>
      </c>
      <c r="D412" s="16" t="s">
        <v>66</v>
      </c>
      <c r="E412" s="17">
        <v>1</v>
      </c>
      <c r="F412" s="18"/>
      <c r="G412" s="17"/>
      <c r="H412" s="19"/>
      <c r="I412" s="19"/>
      <c r="J412" s="20">
        <v>1.0379</v>
      </c>
      <c r="K412" s="17"/>
      <c r="L412" s="21">
        <v>358.48</v>
      </c>
      <c r="M412" s="22">
        <v>387.71116000000001</v>
      </c>
      <c r="N412" s="22">
        <v>356.68</v>
      </c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  <c r="AA412" s="24">
        <f t="shared" si="25"/>
        <v>3</v>
      </c>
      <c r="AB412" s="25">
        <f t="shared" si="26"/>
        <v>367.63</v>
      </c>
      <c r="AC412" s="25">
        <f t="shared" si="27"/>
        <v>367.63</v>
      </c>
      <c r="AD412" s="26">
        <f t="shared" si="28"/>
        <v>4.7383234995812016</v>
      </c>
    </row>
    <row r="413" spans="1:30" ht="14.25">
      <c r="A413" s="13">
        <v>396</v>
      </c>
      <c r="B413" s="14" t="s">
        <v>857</v>
      </c>
      <c r="C413" s="15" t="s">
        <v>858</v>
      </c>
      <c r="D413" s="16" t="s">
        <v>66</v>
      </c>
      <c r="E413" s="17">
        <v>1</v>
      </c>
      <c r="F413" s="18"/>
      <c r="G413" s="17"/>
      <c r="H413" s="19"/>
      <c r="I413" s="19"/>
      <c r="J413" s="20">
        <v>1.0379</v>
      </c>
      <c r="K413" s="17"/>
      <c r="L413" s="21">
        <v>143.13999999999999</v>
      </c>
      <c r="M413" s="22">
        <v>153.63658000000001</v>
      </c>
      <c r="N413" s="22">
        <v>141.34</v>
      </c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  <c r="AA413" s="24">
        <f t="shared" si="25"/>
        <v>3</v>
      </c>
      <c r="AB413" s="25">
        <f t="shared" si="26"/>
        <v>146.04</v>
      </c>
      <c r="AC413" s="25">
        <f t="shared" si="27"/>
        <v>146.04</v>
      </c>
      <c r="AD413" s="26">
        <f t="shared" si="28"/>
        <v>4.5474425805761651</v>
      </c>
    </row>
    <row r="414" spans="1:30" ht="14.25">
      <c r="A414" s="13">
        <v>397</v>
      </c>
      <c r="B414" s="14" t="s">
        <v>859</v>
      </c>
      <c r="C414" s="15" t="s">
        <v>860</v>
      </c>
      <c r="D414" s="16" t="s">
        <v>66</v>
      </c>
      <c r="E414" s="17">
        <v>1</v>
      </c>
      <c r="F414" s="18"/>
      <c r="G414" s="17"/>
      <c r="H414" s="19"/>
      <c r="I414" s="19"/>
      <c r="J414" s="20">
        <v>1.0379</v>
      </c>
      <c r="K414" s="17"/>
      <c r="L414" s="21">
        <v>318.52</v>
      </c>
      <c r="M414" s="22">
        <v>344.27463999999998</v>
      </c>
      <c r="N414" s="22">
        <v>316.72000000000003</v>
      </c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  <c r="AA414" s="24">
        <f t="shared" si="25"/>
        <v>3</v>
      </c>
      <c r="AB414" s="25">
        <f t="shared" si="26"/>
        <v>326.51</v>
      </c>
      <c r="AC414" s="25">
        <f t="shared" si="27"/>
        <v>326.51</v>
      </c>
      <c r="AD414" s="26">
        <f t="shared" si="28"/>
        <v>4.7212515712166701</v>
      </c>
    </row>
    <row r="415" spans="1:30" ht="14.25">
      <c r="A415" s="13">
        <v>398</v>
      </c>
      <c r="B415" s="14" t="s">
        <v>861</v>
      </c>
      <c r="C415" s="15" t="s">
        <v>862</v>
      </c>
      <c r="D415" s="16" t="s">
        <v>66</v>
      </c>
      <c r="E415" s="17">
        <v>1</v>
      </c>
      <c r="F415" s="18"/>
      <c r="G415" s="17"/>
      <c r="H415" s="19"/>
      <c r="I415" s="19"/>
      <c r="J415" s="20">
        <v>1.0379</v>
      </c>
      <c r="K415" s="17"/>
      <c r="L415" s="21">
        <v>97.26</v>
      </c>
      <c r="M415" s="22">
        <v>103.76502000000001</v>
      </c>
      <c r="N415" s="22">
        <v>95.46</v>
      </c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  <c r="AA415" s="24">
        <f t="shared" si="25"/>
        <v>3</v>
      </c>
      <c r="AB415" s="25">
        <f t="shared" si="26"/>
        <v>98.83</v>
      </c>
      <c r="AC415" s="25">
        <f t="shared" si="27"/>
        <v>98.83</v>
      </c>
      <c r="AD415" s="26">
        <f t="shared" si="28"/>
        <v>4.420716207362493</v>
      </c>
    </row>
    <row r="416" spans="1:30" ht="14.25">
      <c r="A416" s="13">
        <v>399</v>
      </c>
      <c r="B416" s="14" t="s">
        <v>863</v>
      </c>
      <c r="C416" s="15" t="s">
        <v>864</v>
      </c>
      <c r="D416" s="16" t="s">
        <v>66</v>
      </c>
      <c r="E416" s="17">
        <v>1</v>
      </c>
      <c r="F416" s="18"/>
      <c r="G416" s="17"/>
      <c r="H416" s="19"/>
      <c r="I416" s="19"/>
      <c r="J416" s="20">
        <v>1.0379</v>
      </c>
      <c r="K416" s="17"/>
      <c r="L416" s="21">
        <v>579</v>
      </c>
      <c r="M416" s="22">
        <v>627.41639999999995</v>
      </c>
      <c r="N416" s="22">
        <v>577.20000000000005</v>
      </c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  <c r="AA416" s="24">
        <f t="shared" si="25"/>
        <v>3</v>
      </c>
      <c r="AB416" s="25">
        <f t="shared" si="26"/>
        <v>594.54</v>
      </c>
      <c r="AC416" s="25">
        <f t="shared" si="27"/>
        <v>594.54</v>
      </c>
      <c r="AD416" s="26">
        <f t="shared" si="28"/>
        <v>4.7914450411248328</v>
      </c>
    </row>
    <row r="417" spans="1:30" ht="14.25">
      <c r="A417" s="13">
        <v>400</v>
      </c>
      <c r="B417" s="14" t="s">
        <v>865</v>
      </c>
      <c r="C417" s="15" t="s">
        <v>866</v>
      </c>
      <c r="D417" s="16" t="s">
        <v>66</v>
      </c>
      <c r="E417" s="17">
        <v>1</v>
      </c>
      <c r="F417" s="18"/>
      <c r="G417" s="17"/>
      <c r="H417" s="19"/>
      <c r="I417" s="19"/>
      <c r="J417" s="20">
        <v>1.0379</v>
      </c>
      <c r="K417" s="17"/>
      <c r="L417" s="21">
        <v>16660.68</v>
      </c>
      <c r="M417" s="22">
        <v>18108.202560000002</v>
      </c>
      <c r="N417" s="22">
        <v>16658.88</v>
      </c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  <c r="AA417" s="24">
        <f t="shared" si="25"/>
        <v>3</v>
      </c>
      <c r="AB417" s="25">
        <f t="shared" si="26"/>
        <v>17142.59</v>
      </c>
      <c r="AC417" s="25">
        <f t="shared" si="27"/>
        <v>17142.59</v>
      </c>
      <c r="AD417" s="26">
        <f t="shared" si="28"/>
        <v>4.8781872472171699</v>
      </c>
    </row>
    <row r="418" spans="1:30" ht="14.25">
      <c r="A418" s="13">
        <v>401</v>
      </c>
      <c r="B418" s="14" t="s">
        <v>867</v>
      </c>
      <c r="C418" s="15" t="s">
        <v>868</v>
      </c>
      <c r="D418" s="16" t="s">
        <v>66</v>
      </c>
      <c r="E418" s="17">
        <v>1</v>
      </c>
      <c r="F418" s="18"/>
      <c r="G418" s="17"/>
      <c r="H418" s="19"/>
      <c r="I418" s="19"/>
      <c r="J418" s="20">
        <v>1.0379</v>
      </c>
      <c r="K418" s="17"/>
      <c r="L418" s="21">
        <v>12420.48</v>
      </c>
      <c r="M418" s="22">
        <v>13499.105159999999</v>
      </c>
      <c r="N418" s="22">
        <v>12418.68</v>
      </c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  <c r="AA418" s="24">
        <f t="shared" si="25"/>
        <v>3</v>
      </c>
      <c r="AB418" s="25">
        <f t="shared" si="26"/>
        <v>12779.43</v>
      </c>
      <c r="AC418" s="25">
        <f t="shared" si="27"/>
        <v>12779.43</v>
      </c>
      <c r="AD418" s="26">
        <f t="shared" si="28"/>
        <v>4.877093825995706</v>
      </c>
    </row>
    <row r="419" spans="1:30" ht="14.25">
      <c r="A419" s="13">
        <v>402</v>
      </c>
      <c r="B419" s="14" t="s">
        <v>869</v>
      </c>
      <c r="C419" s="15" t="s">
        <v>870</v>
      </c>
      <c r="D419" s="16" t="s">
        <v>66</v>
      </c>
      <c r="E419" s="17">
        <v>1</v>
      </c>
      <c r="F419" s="18"/>
      <c r="G419" s="17"/>
      <c r="H419" s="19"/>
      <c r="I419" s="19"/>
      <c r="J419" s="20">
        <v>1.0379</v>
      </c>
      <c r="K419" s="17"/>
      <c r="L419" s="21">
        <v>1958.36</v>
      </c>
      <c r="M419" s="22">
        <v>2126.7807200000002</v>
      </c>
      <c r="N419" s="22">
        <v>1956.56</v>
      </c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  <c r="AA419" s="24">
        <f t="shared" si="25"/>
        <v>3</v>
      </c>
      <c r="AB419" s="25">
        <f t="shared" si="26"/>
        <v>2013.91</v>
      </c>
      <c r="AC419" s="25">
        <f t="shared" si="27"/>
        <v>2013.91</v>
      </c>
      <c r="AD419" s="26">
        <f t="shared" si="28"/>
        <v>4.8543135539333431</v>
      </c>
    </row>
    <row r="420" spans="1:30" ht="14.25">
      <c r="A420" s="13">
        <v>403</v>
      </c>
      <c r="B420" s="14" t="s">
        <v>871</v>
      </c>
      <c r="C420" s="15" t="s">
        <v>872</v>
      </c>
      <c r="D420" s="16" t="s">
        <v>66</v>
      </c>
      <c r="E420" s="17">
        <v>1</v>
      </c>
      <c r="F420" s="18"/>
      <c r="G420" s="17"/>
      <c r="H420" s="19"/>
      <c r="I420" s="19"/>
      <c r="J420" s="20">
        <v>1.0379</v>
      </c>
      <c r="K420" s="17"/>
      <c r="L420" s="21">
        <v>2198.12</v>
      </c>
      <c r="M420" s="22">
        <v>2387.39984</v>
      </c>
      <c r="N420" s="22">
        <v>2196.3200000000002</v>
      </c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  <c r="AA420" s="24">
        <f t="shared" si="25"/>
        <v>3</v>
      </c>
      <c r="AB420" s="25">
        <f t="shared" si="26"/>
        <v>2260.62</v>
      </c>
      <c r="AC420" s="25">
        <f t="shared" si="27"/>
        <v>2260.62</v>
      </c>
      <c r="AD420" s="26">
        <f t="shared" si="28"/>
        <v>4.85725465882149</v>
      </c>
    </row>
    <row r="421" spans="1:30" ht="14.25">
      <c r="A421" s="13">
        <v>404</v>
      </c>
      <c r="B421" s="14" t="s">
        <v>873</v>
      </c>
      <c r="C421" s="15" t="s">
        <v>874</v>
      </c>
      <c r="D421" s="16" t="s">
        <v>66</v>
      </c>
      <c r="E421" s="17">
        <v>1</v>
      </c>
      <c r="F421" s="18"/>
      <c r="G421" s="17"/>
      <c r="H421" s="19"/>
      <c r="I421" s="19"/>
      <c r="J421" s="20">
        <v>1.0379</v>
      </c>
      <c r="K421" s="17"/>
      <c r="L421" s="21">
        <v>23365.08</v>
      </c>
      <c r="M421" s="22">
        <v>25395.88536</v>
      </c>
      <c r="N421" s="22">
        <v>23363.279999999999</v>
      </c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  <c r="AA421" s="24">
        <f t="shared" si="25"/>
        <v>3</v>
      </c>
      <c r="AB421" s="25">
        <f t="shared" si="26"/>
        <v>24041.420000000002</v>
      </c>
      <c r="AC421" s="25">
        <f t="shared" si="27"/>
        <v>24041.420000000002</v>
      </c>
      <c r="AD421" s="26">
        <f t="shared" si="28"/>
        <v>4.8791044030546651</v>
      </c>
    </row>
    <row r="422" spans="1:30" ht="14.25">
      <c r="A422" s="13">
        <v>405</v>
      </c>
      <c r="B422" s="14" t="s">
        <v>875</v>
      </c>
      <c r="C422" s="15" t="s">
        <v>876</v>
      </c>
      <c r="D422" s="16" t="s">
        <v>66</v>
      </c>
      <c r="E422" s="17">
        <v>1</v>
      </c>
      <c r="F422" s="18"/>
      <c r="G422" s="17"/>
      <c r="H422" s="19"/>
      <c r="I422" s="19"/>
      <c r="J422" s="20">
        <v>1.0379</v>
      </c>
      <c r="K422" s="17"/>
      <c r="L422" s="21">
        <v>21652.720000000001</v>
      </c>
      <c r="M422" s="22">
        <v>23534.550039999998</v>
      </c>
      <c r="N422" s="22">
        <v>21650.92</v>
      </c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  <c r="AA422" s="24">
        <f t="shared" si="25"/>
        <v>3</v>
      </c>
      <c r="AB422" s="25">
        <f t="shared" si="26"/>
        <v>22279.4</v>
      </c>
      <c r="AC422" s="25">
        <f t="shared" si="27"/>
        <v>22279.4</v>
      </c>
      <c r="AD422" s="26">
        <f t="shared" si="28"/>
        <v>4.8789243336542736</v>
      </c>
    </row>
    <row r="423" spans="1:30" ht="14.25">
      <c r="A423" s="13">
        <v>406</v>
      </c>
      <c r="B423" s="14" t="s">
        <v>877</v>
      </c>
      <c r="C423" s="15" t="s">
        <v>878</v>
      </c>
      <c r="D423" s="16" t="s">
        <v>66</v>
      </c>
      <c r="E423" s="17">
        <v>1</v>
      </c>
      <c r="F423" s="18"/>
      <c r="G423" s="17"/>
      <c r="H423" s="19"/>
      <c r="I423" s="19"/>
      <c r="J423" s="20">
        <v>1.0379</v>
      </c>
      <c r="K423" s="17"/>
      <c r="L423" s="21">
        <v>62018.239999999998</v>
      </c>
      <c r="M423" s="22">
        <v>67411.870280000003</v>
      </c>
      <c r="N423" s="22">
        <v>62016.44</v>
      </c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  <c r="AA423" s="24">
        <f t="shared" si="25"/>
        <v>3</v>
      </c>
      <c r="AB423" s="25">
        <f t="shared" si="26"/>
        <v>63815.520000000004</v>
      </c>
      <c r="AC423" s="25">
        <f t="shared" si="27"/>
        <v>63815.520000000004</v>
      </c>
      <c r="AD423" s="26">
        <f t="shared" si="28"/>
        <v>4.8805269303536996</v>
      </c>
    </row>
    <row r="424" spans="1:30" ht="14.25">
      <c r="A424" s="13">
        <v>407</v>
      </c>
      <c r="B424" s="14" t="s">
        <v>879</v>
      </c>
      <c r="C424" s="15" t="s">
        <v>880</v>
      </c>
      <c r="D424" s="16" t="s">
        <v>66</v>
      </c>
      <c r="E424" s="17">
        <v>1</v>
      </c>
      <c r="F424" s="18"/>
      <c r="G424" s="17"/>
      <c r="H424" s="19"/>
      <c r="I424" s="19"/>
      <c r="J424" s="20">
        <v>1.0379</v>
      </c>
      <c r="K424" s="17"/>
      <c r="L424" s="21">
        <v>2867.08</v>
      </c>
      <c r="M424" s="22">
        <v>3114.5593600000002</v>
      </c>
      <c r="N424" s="22">
        <v>2865.28</v>
      </c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  <c r="AA424" s="24">
        <f t="shared" si="25"/>
        <v>3</v>
      </c>
      <c r="AB424" s="25">
        <f t="shared" si="26"/>
        <v>2948.98</v>
      </c>
      <c r="AC424" s="25">
        <f t="shared" si="27"/>
        <v>2948.98</v>
      </c>
      <c r="AD424" s="26">
        <f t="shared" si="28"/>
        <v>4.8628581597671534</v>
      </c>
    </row>
    <row r="425" spans="1:30" ht="14.25">
      <c r="A425" s="13">
        <v>408</v>
      </c>
      <c r="B425" s="14" t="s">
        <v>881</v>
      </c>
      <c r="C425" s="15" t="s">
        <v>882</v>
      </c>
      <c r="D425" s="16" t="s">
        <v>66</v>
      </c>
      <c r="E425" s="17">
        <v>1</v>
      </c>
      <c r="F425" s="18"/>
      <c r="G425" s="17"/>
      <c r="H425" s="19"/>
      <c r="I425" s="19"/>
      <c r="J425" s="20">
        <v>1.0379</v>
      </c>
      <c r="K425" s="17"/>
      <c r="L425" s="21">
        <v>33260.36</v>
      </c>
      <c r="M425" s="22">
        <v>36152.05472</v>
      </c>
      <c r="N425" s="22">
        <v>33258.559999999998</v>
      </c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  <c r="AA425" s="24">
        <f t="shared" si="25"/>
        <v>3</v>
      </c>
      <c r="AB425" s="25">
        <f t="shared" si="26"/>
        <v>34223.660000000003</v>
      </c>
      <c r="AC425" s="25">
        <f t="shared" si="27"/>
        <v>34223.660000000003</v>
      </c>
      <c r="AD425" s="26">
        <f t="shared" si="28"/>
        <v>4.8797837015608261</v>
      </c>
    </row>
    <row r="426" spans="1:30" ht="14.25">
      <c r="A426" s="13">
        <v>409</v>
      </c>
      <c r="B426" s="14" t="s">
        <v>883</v>
      </c>
      <c r="C426" s="15" t="s">
        <v>884</v>
      </c>
      <c r="D426" s="16" t="s">
        <v>66</v>
      </c>
      <c r="E426" s="17">
        <v>1</v>
      </c>
      <c r="F426" s="18"/>
      <c r="G426" s="17"/>
      <c r="H426" s="19"/>
      <c r="I426" s="19"/>
      <c r="J426" s="20">
        <v>1.0379</v>
      </c>
      <c r="K426" s="17"/>
      <c r="L426" s="21">
        <v>2705.02</v>
      </c>
      <c r="M426" s="22">
        <v>2938.4001400000002</v>
      </c>
      <c r="N426" s="22">
        <v>2703.22</v>
      </c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  <c r="AA426" s="24">
        <f t="shared" si="25"/>
        <v>3</v>
      </c>
      <c r="AB426" s="25">
        <f t="shared" si="26"/>
        <v>2782.2200000000003</v>
      </c>
      <c r="AC426" s="25">
        <f t="shared" si="27"/>
        <v>2782.2200000000003</v>
      </c>
      <c r="AD426" s="26">
        <f t="shared" si="28"/>
        <v>4.8617541408407359</v>
      </c>
    </row>
    <row r="427" spans="1:30" ht="14.25">
      <c r="A427" s="13">
        <v>410</v>
      </c>
      <c r="B427" s="14" t="s">
        <v>885</v>
      </c>
      <c r="C427" s="15" t="s">
        <v>886</v>
      </c>
      <c r="D427" s="16" t="s">
        <v>66</v>
      </c>
      <c r="E427" s="17">
        <v>1</v>
      </c>
      <c r="F427" s="18"/>
      <c r="G427" s="17"/>
      <c r="H427" s="19"/>
      <c r="I427" s="19"/>
      <c r="J427" s="20">
        <v>1.0379</v>
      </c>
      <c r="K427" s="17"/>
      <c r="L427" s="21">
        <v>1817.76</v>
      </c>
      <c r="M427" s="22">
        <v>1973.9485199999999</v>
      </c>
      <c r="N427" s="22">
        <v>1815.96</v>
      </c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  <c r="AA427" s="24">
        <f t="shared" si="25"/>
        <v>3</v>
      </c>
      <c r="AB427" s="25">
        <f t="shared" si="26"/>
        <v>1869.23</v>
      </c>
      <c r="AC427" s="25">
        <f t="shared" si="27"/>
        <v>1869.23</v>
      </c>
      <c r="AD427" s="26">
        <f t="shared" si="28"/>
        <v>4.852242084177445</v>
      </c>
    </row>
    <row r="428" spans="1:30" ht="14.25">
      <c r="A428" s="13">
        <v>411</v>
      </c>
      <c r="B428" s="14" t="s">
        <v>887</v>
      </c>
      <c r="C428" s="15" t="s">
        <v>888</v>
      </c>
      <c r="D428" s="16" t="s">
        <v>66</v>
      </c>
      <c r="E428" s="17">
        <v>1</v>
      </c>
      <c r="F428" s="18"/>
      <c r="G428" s="17"/>
      <c r="H428" s="19"/>
      <c r="I428" s="19"/>
      <c r="J428" s="20">
        <v>1.0379</v>
      </c>
      <c r="K428" s="17"/>
      <c r="L428" s="21">
        <v>2426.04</v>
      </c>
      <c r="M428" s="22">
        <v>2635.1488800000002</v>
      </c>
      <c r="N428" s="22">
        <v>2424.2399999999998</v>
      </c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  <c r="AA428" s="24">
        <f t="shared" si="25"/>
        <v>3</v>
      </c>
      <c r="AB428" s="25">
        <f t="shared" si="26"/>
        <v>2495.15</v>
      </c>
      <c r="AC428" s="25">
        <f t="shared" si="27"/>
        <v>2495.15</v>
      </c>
      <c r="AD428" s="26">
        <f t="shared" si="28"/>
        <v>4.859508390143227</v>
      </c>
    </row>
    <row r="429" spans="1:30" ht="14.25">
      <c r="A429" s="13">
        <v>412</v>
      </c>
      <c r="B429" s="14" t="s">
        <v>889</v>
      </c>
      <c r="C429" s="15" t="s">
        <v>890</v>
      </c>
      <c r="D429" s="16" t="s">
        <v>66</v>
      </c>
      <c r="E429" s="17">
        <v>1</v>
      </c>
      <c r="F429" s="18"/>
      <c r="G429" s="17"/>
      <c r="H429" s="19"/>
      <c r="I429" s="19"/>
      <c r="J429" s="20">
        <v>1.0379</v>
      </c>
      <c r="K429" s="17"/>
      <c r="L429" s="21">
        <v>392.52</v>
      </c>
      <c r="M429" s="22">
        <v>424.71264000000002</v>
      </c>
      <c r="N429" s="22">
        <v>390.72</v>
      </c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  <c r="AA429" s="24">
        <f t="shared" si="25"/>
        <v>3</v>
      </c>
      <c r="AB429" s="25">
        <f t="shared" si="26"/>
        <v>402.66</v>
      </c>
      <c r="AC429" s="25">
        <f t="shared" si="27"/>
        <v>402.66</v>
      </c>
      <c r="AD429" s="26">
        <f t="shared" si="28"/>
        <v>4.7502186326858418</v>
      </c>
    </row>
    <row r="430" spans="1:30" ht="14.25">
      <c r="A430" s="13">
        <v>413</v>
      </c>
      <c r="B430" s="14" t="s">
        <v>891</v>
      </c>
      <c r="C430" s="15" t="s">
        <v>892</v>
      </c>
      <c r="D430" s="16" t="s">
        <v>66</v>
      </c>
      <c r="E430" s="17">
        <v>1</v>
      </c>
      <c r="F430" s="18"/>
      <c r="G430" s="17"/>
      <c r="H430" s="19"/>
      <c r="I430" s="19"/>
      <c r="J430" s="20">
        <v>1.0379</v>
      </c>
      <c r="K430" s="17"/>
      <c r="L430" s="21">
        <v>6688.44</v>
      </c>
      <c r="M430" s="22">
        <v>7268.3776799999996</v>
      </c>
      <c r="N430" s="22">
        <v>6686.64</v>
      </c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  <c r="AA430" s="24">
        <f t="shared" si="25"/>
        <v>3</v>
      </c>
      <c r="AB430" s="25">
        <f t="shared" si="26"/>
        <v>6881.16</v>
      </c>
      <c r="AC430" s="25">
        <f t="shared" si="27"/>
        <v>6881.16</v>
      </c>
      <c r="AD430" s="26">
        <f t="shared" si="28"/>
        <v>4.8734224840916163</v>
      </c>
    </row>
    <row r="431" spans="1:30" ht="14.25">
      <c r="A431" s="13">
        <v>414</v>
      </c>
      <c r="B431" s="14" t="s">
        <v>893</v>
      </c>
      <c r="C431" s="15" t="s">
        <v>894</v>
      </c>
      <c r="D431" s="16" t="s">
        <v>66</v>
      </c>
      <c r="E431" s="17">
        <v>1</v>
      </c>
      <c r="F431" s="18"/>
      <c r="G431" s="17"/>
      <c r="H431" s="19"/>
      <c r="I431" s="19"/>
      <c r="J431" s="20">
        <v>1.0379</v>
      </c>
      <c r="K431" s="17"/>
      <c r="L431" s="21">
        <v>163.12</v>
      </c>
      <c r="M431" s="22">
        <v>175.35484</v>
      </c>
      <c r="N431" s="22">
        <v>161.32</v>
      </c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  <c r="AA431" s="24">
        <f t="shared" si="25"/>
        <v>3</v>
      </c>
      <c r="AB431" s="25">
        <f t="shared" si="26"/>
        <v>166.6</v>
      </c>
      <c r="AC431" s="25">
        <f t="shared" si="27"/>
        <v>166.6</v>
      </c>
      <c r="AD431" s="26">
        <f t="shared" si="28"/>
        <v>4.5838071826701974</v>
      </c>
    </row>
    <row r="432" spans="1:30" ht="14.25">
      <c r="A432" s="13">
        <v>415</v>
      </c>
      <c r="B432" s="14" t="s">
        <v>895</v>
      </c>
      <c r="C432" s="15" t="s">
        <v>896</v>
      </c>
      <c r="D432" s="16" t="s">
        <v>66</v>
      </c>
      <c r="E432" s="17">
        <v>1</v>
      </c>
      <c r="F432" s="18"/>
      <c r="G432" s="17"/>
      <c r="H432" s="19"/>
      <c r="I432" s="19"/>
      <c r="J432" s="20">
        <v>1.0379</v>
      </c>
      <c r="K432" s="17"/>
      <c r="L432" s="21">
        <v>1233.1600000000001</v>
      </c>
      <c r="M432" s="22">
        <v>1338.4883199999999</v>
      </c>
      <c r="N432" s="22">
        <v>1231.3599999999999</v>
      </c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  <c r="AA432" s="24">
        <f t="shared" si="25"/>
        <v>3</v>
      </c>
      <c r="AB432" s="25">
        <f t="shared" si="26"/>
        <v>1267.67</v>
      </c>
      <c r="AC432" s="25">
        <f t="shared" si="27"/>
        <v>1267.67</v>
      </c>
      <c r="AD432" s="26">
        <f t="shared" si="28"/>
        <v>4.8386056552307268</v>
      </c>
    </row>
    <row r="433" spans="1:30" ht="14.25">
      <c r="A433" s="13">
        <v>416</v>
      </c>
      <c r="B433" s="14" t="s">
        <v>897</v>
      </c>
      <c r="C433" s="15" t="s">
        <v>898</v>
      </c>
      <c r="D433" s="16" t="s">
        <v>66</v>
      </c>
      <c r="E433" s="17">
        <v>1</v>
      </c>
      <c r="F433" s="18"/>
      <c r="G433" s="17"/>
      <c r="H433" s="19"/>
      <c r="I433" s="19"/>
      <c r="J433" s="20">
        <v>1.0379</v>
      </c>
      <c r="K433" s="17"/>
      <c r="L433" s="21">
        <v>838</v>
      </c>
      <c r="M433" s="22">
        <v>908.94939999999997</v>
      </c>
      <c r="N433" s="22">
        <v>836.2</v>
      </c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  <c r="AA433" s="24">
        <f t="shared" si="25"/>
        <v>3</v>
      </c>
      <c r="AB433" s="25">
        <f t="shared" si="26"/>
        <v>861.05000000000007</v>
      </c>
      <c r="AC433" s="25">
        <f t="shared" si="27"/>
        <v>861.05000000000007</v>
      </c>
      <c r="AD433" s="26">
        <f t="shared" si="28"/>
        <v>4.8187715567762819</v>
      </c>
    </row>
    <row r="434" spans="1:30" ht="14.25">
      <c r="A434" s="13">
        <v>417</v>
      </c>
      <c r="B434" s="14" t="s">
        <v>899</v>
      </c>
      <c r="C434" s="15" t="s">
        <v>900</v>
      </c>
      <c r="D434" s="16" t="s">
        <v>66</v>
      </c>
      <c r="E434" s="17">
        <v>1</v>
      </c>
      <c r="F434" s="18"/>
      <c r="G434" s="17"/>
      <c r="H434" s="19"/>
      <c r="I434" s="19"/>
      <c r="J434" s="20">
        <v>1.0379</v>
      </c>
      <c r="K434" s="17"/>
      <c r="L434" s="21">
        <v>817.28</v>
      </c>
      <c r="M434" s="22">
        <v>886.42675999999994</v>
      </c>
      <c r="N434" s="22">
        <v>815.48</v>
      </c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  <c r="AA434" s="24">
        <f t="shared" si="25"/>
        <v>3</v>
      </c>
      <c r="AB434" s="25">
        <f t="shared" si="26"/>
        <v>839.73</v>
      </c>
      <c r="AC434" s="25">
        <f t="shared" si="27"/>
        <v>839.73</v>
      </c>
      <c r="AD434" s="26">
        <f t="shared" si="28"/>
        <v>4.8172065977961553</v>
      </c>
    </row>
    <row r="435" spans="1:30" ht="14.25">
      <c r="A435" s="13">
        <v>418</v>
      </c>
      <c r="B435" s="14" t="s">
        <v>901</v>
      </c>
      <c r="C435" s="15" t="s">
        <v>902</v>
      </c>
      <c r="D435" s="16" t="s">
        <v>66</v>
      </c>
      <c r="E435" s="17">
        <v>1</v>
      </c>
      <c r="F435" s="18"/>
      <c r="G435" s="17"/>
      <c r="H435" s="19"/>
      <c r="I435" s="19"/>
      <c r="J435" s="20">
        <v>1.0379</v>
      </c>
      <c r="K435" s="17"/>
      <c r="L435" s="21">
        <v>817.28</v>
      </c>
      <c r="M435" s="22">
        <v>886.42675999999994</v>
      </c>
      <c r="N435" s="22">
        <v>815.48</v>
      </c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  <c r="AA435" s="24">
        <f t="shared" si="25"/>
        <v>3</v>
      </c>
      <c r="AB435" s="25">
        <f t="shared" si="26"/>
        <v>839.73</v>
      </c>
      <c r="AC435" s="25">
        <f t="shared" si="27"/>
        <v>839.73</v>
      </c>
      <c r="AD435" s="26">
        <f t="shared" si="28"/>
        <v>4.8172065977961553</v>
      </c>
    </row>
    <row r="436" spans="1:30" ht="14.25">
      <c r="A436" s="13">
        <v>419</v>
      </c>
      <c r="B436" s="14" t="s">
        <v>903</v>
      </c>
      <c r="C436" s="15" t="s">
        <v>904</v>
      </c>
      <c r="D436" s="16" t="s">
        <v>66</v>
      </c>
      <c r="E436" s="17">
        <v>1</v>
      </c>
      <c r="F436" s="18"/>
      <c r="G436" s="17"/>
      <c r="H436" s="19"/>
      <c r="I436" s="19"/>
      <c r="J436" s="20">
        <v>1.0379</v>
      </c>
      <c r="K436" s="17"/>
      <c r="L436" s="21">
        <v>1205.04</v>
      </c>
      <c r="M436" s="22">
        <v>1307.9218800000001</v>
      </c>
      <c r="N436" s="22">
        <v>1203.24</v>
      </c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  <c r="AA436" s="24">
        <f t="shared" si="25"/>
        <v>3</v>
      </c>
      <c r="AB436" s="25">
        <f t="shared" si="26"/>
        <v>1238.74</v>
      </c>
      <c r="AC436" s="25">
        <f t="shared" si="27"/>
        <v>1238.74</v>
      </c>
      <c r="AD436" s="26">
        <f t="shared" si="28"/>
        <v>4.8375974906313592</v>
      </c>
    </row>
    <row r="437" spans="1:30" ht="14.25">
      <c r="A437" s="13">
        <v>420</v>
      </c>
      <c r="B437" s="14" t="s">
        <v>905</v>
      </c>
      <c r="C437" s="15" t="s">
        <v>906</v>
      </c>
      <c r="D437" s="16" t="s">
        <v>66</v>
      </c>
      <c r="E437" s="17">
        <v>1</v>
      </c>
      <c r="F437" s="18"/>
      <c r="G437" s="17"/>
      <c r="H437" s="19"/>
      <c r="I437" s="19"/>
      <c r="J437" s="20">
        <v>1.0379</v>
      </c>
      <c r="K437" s="17"/>
      <c r="L437" s="21">
        <v>1320.48</v>
      </c>
      <c r="M437" s="22">
        <v>1433.40516</v>
      </c>
      <c r="N437" s="22">
        <v>1318.68</v>
      </c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  <c r="AA437" s="24">
        <f t="shared" si="25"/>
        <v>3</v>
      </c>
      <c r="AB437" s="25">
        <f t="shared" si="26"/>
        <v>1357.53</v>
      </c>
      <c r="AC437" s="25">
        <f t="shared" si="27"/>
        <v>1357.53</v>
      </c>
      <c r="AD437" s="26">
        <f t="shared" si="28"/>
        <v>4.8413773005225735</v>
      </c>
    </row>
    <row r="438" spans="1:30" ht="14.25">
      <c r="A438" s="13">
        <v>421</v>
      </c>
      <c r="B438" s="14" t="s">
        <v>907</v>
      </c>
      <c r="C438" s="15" t="s">
        <v>908</v>
      </c>
      <c r="D438" s="16" t="s">
        <v>66</v>
      </c>
      <c r="E438" s="17">
        <v>1</v>
      </c>
      <c r="F438" s="18"/>
      <c r="G438" s="17"/>
      <c r="H438" s="19"/>
      <c r="I438" s="19"/>
      <c r="J438" s="20">
        <v>1.0379</v>
      </c>
      <c r="K438" s="17"/>
      <c r="L438" s="21">
        <v>1918.4</v>
      </c>
      <c r="M438" s="22">
        <v>2083.3442</v>
      </c>
      <c r="N438" s="22">
        <v>1916.6</v>
      </c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  <c r="AA438" s="24">
        <f t="shared" si="25"/>
        <v>3</v>
      </c>
      <c r="AB438" s="25">
        <f t="shared" si="26"/>
        <v>1972.79</v>
      </c>
      <c r="AC438" s="25">
        <f t="shared" si="27"/>
        <v>1972.79</v>
      </c>
      <c r="AD438" s="26">
        <f t="shared" si="28"/>
        <v>4.8537565162329246</v>
      </c>
    </row>
    <row r="439" spans="1:30" ht="14.25">
      <c r="A439" s="13">
        <v>422</v>
      </c>
      <c r="B439" s="14" t="s">
        <v>909</v>
      </c>
      <c r="C439" s="15" t="s">
        <v>910</v>
      </c>
      <c r="D439" s="16" t="s">
        <v>66</v>
      </c>
      <c r="E439" s="17">
        <v>1</v>
      </c>
      <c r="F439" s="18"/>
      <c r="G439" s="17"/>
      <c r="H439" s="19"/>
      <c r="I439" s="19"/>
      <c r="J439" s="20">
        <v>1.0379</v>
      </c>
      <c r="K439" s="17"/>
      <c r="L439" s="21">
        <v>1560.24</v>
      </c>
      <c r="M439" s="22">
        <v>1694.0242800000001</v>
      </c>
      <c r="N439" s="22">
        <v>1558.44</v>
      </c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  <c r="AA439" s="24">
        <f t="shared" si="25"/>
        <v>3</v>
      </c>
      <c r="AB439" s="25">
        <f t="shared" si="26"/>
        <v>1604.24</v>
      </c>
      <c r="AC439" s="25">
        <f t="shared" si="27"/>
        <v>1604.24</v>
      </c>
      <c r="AD439" s="26">
        <f t="shared" si="28"/>
        <v>4.847480019957997</v>
      </c>
    </row>
    <row r="440" spans="1:30" ht="14.25">
      <c r="A440" s="13">
        <v>423</v>
      </c>
      <c r="B440" s="14" t="s">
        <v>911</v>
      </c>
      <c r="C440" s="15" t="s">
        <v>912</v>
      </c>
      <c r="D440" s="16" t="s">
        <v>66</v>
      </c>
      <c r="E440" s="17">
        <v>1</v>
      </c>
      <c r="F440" s="18"/>
      <c r="G440" s="17"/>
      <c r="H440" s="19"/>
      <c r="I440" s="19"/>
      <c r="J440" s="20">
        <v>1.0379</v>
      </c>
      <c r="K440" s="17"/>
      <c r="L440" s="21">
        <v>1961.32</v>
      </c>
      <c r="M440" s="22">
        <v>2129.9982399999999</v>
      </c>
      <c r="N440" s="22">
        <v>1959.52</v>
      </c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  <c r="AA440" s="24">
        <f t="shared" si="25"/>
        <v>3</v>
      </c>
      <c r="AB440" s="25">
        <f t="shared" si="26"/>
        <v>2016.95</v>
      </c>
      <c r="AC440" s="25">
        <f t="shared" si="27"/>
        <v>2016.95</v>
      </c>
      <c r="AD440" s="26">
        <f t="shared" si="28"/>
        <v>4.8543681818770281</v>
      </c>
    </row>
    <row r="441" spans="1:30" ht="14.25">
      <c r="A441" s="13">
        <v>424</v>
      </c>
      <c r="B441" s="14" t="s">
        <v>913</v>
      </c>
      <c r="C441" s="15" t="s">
        <v>914</v>
      </c>
      <c r="D441" s="16" t="s">
        <v>66</v>
      </c>
      <c r="E441" s="17">
        <v>1</v>
      </c>
      <c r="F441" s="18"/>
      <c r="G441" s="17"/>
      <c r="H441" s="19"/>
      <c r="I441" s="19"/>
      <c r="J441" s="20">
        <v>1.0379</v>
      </c>
      <c r="K441" s="17"/>
      <c r="L441" s="21">
        <v>1948</v>
      </c>
      <c r="M441" s="22">
        <v>2115.5194000000001</v>
      </c>
      <c r="N441" s="22">
        <v>1946.2</v>
      </c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  <c r="AA441" s="24">
        <f t="shared" si="25"/>
        <v>3</v>
      </c>
      <c r="AB441" s="25">
        <f t="shared" si="26"/>
        <v>2003.24</v>
      </c>
      <c r="AC441" s="25">
        <f t="shared" si="27"/>
        <v>2003.24</v>
      </c>
      <c r="AD441" s="26">
        <f t="shared" si="28"/>
        <v>4.8541937520893326</v>
      </c>
    </row>
    <row r="442" spans="1:30" ht="14.25">
      <c r="A442" s="13">
        <v>425</v>
      </c>
      <c r="B442" s="14" t="s">
        <v>915</v>
      </c>
      <c r="C442" s="15" t="s">
        <v>916</v>
      </c>
      <c r="D442" s="16" t="s">
        <v>66</v>
      </c>
      <c r="E442" s="17">
        <v>1</v>
      </c>
      <c r="F442" s="18"/>
      <c r="G442" s="17"/>
      <c r="H442" s="19"/>
      <c r="I442" s="19"/>
      <c r="J442" s="20">
        <v>1.0379</v>
      </c>
      <c r="K442" s="17"/>
      <c r="L442" s="21">
        <v>1943.56</v>
      </c>
      <c r="M442" s="22">
        <v>2110.6931199999999</v>
      </c>
      <c r="N442" s="22">
        <v>1941.76</v>
      </c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  <c r="AA442" s="24">
        <f t="shared" si="25"/>
        <v>3</v>
      </c>
      <c r="AB442" s="25">
        <f t="shared" si="26"/>
        <v>1998.68</v>
      </c>
      <c r="AC442" s="25">
        <f t="shared" si="27"/>
        <v>1998.68</v>
      </c>
      <c r="AD442" s="26">
        <f t="shared" si="28"/>
        <v>4.8541107947035691</v>
      </c>
    </row>
    <row r="443" spans="1:30" ht="14.25">
      <c r="A443" s="13">
        <v>426</v>
      </c>
      <c r="B443" s="14" t="s">
        <v>917</v>
      </c>
      <c r="C443" s="15" t="s">
        <v>918</v>
      </c>
      <c r="D443" s="16" t="s">
        <v>66</v>
      </c>
      <c r="E443" s="17">
        <v>1</v>
      </c>
      <c r="F443" s="18"/>
      <c r="G443" s="17"/>
      <c r="H443" s="19"/>
      <c r="I443" s="19"/>
      <c r="J443" s="20">
        <v>1.0379</v>
      </c>
      <c r="K443" s="17"/>
      <c r="L443" s="21">
        <v>1943.56</v>
      </c>
      <c r="M443" s="22">
        <v>2110.6931199999999</v>
      </c>
      <c r="N443" s="22">
        <v>1941.76</v>
      </c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  <c r="AA443" s="24">
        <f t="shared" si="25"/>
        <v>3</v>
      </c>
      <c r="AB443" s="25">
        <f t="shared" si="26"/>
        <v>1998.68</v>
      </c>
      <c r="AC443" s="25">
        <f t="shared" si="27"/>
        <v>1998.68</v>
      </c>
      <c r="AD443" s="26">
        <f t="shared" si="28"/>
        <v>4.8541107947035691</v>
      </c>
    </row>
    <row r="444" spans="1:30" ht="14.25">
      <c r="A444" s="13">
        <v>427</v>
      </c>
      <c r="B444" s="14" t="s">
        <v>919</v>
      </c>
      <c r="C444" s="15" t="s">
        <v>920</v>
      </c>
      <c r="D444" s="16" t="s">
        <v>66</v>
      </c>
      <c r="E444" s="17">
        <v>1</v>
      </c>
      <c r="F444" s="18"/>
      <c r="G444" s="17"/>
      <c r="H444" s="19"/>
      <c r="I444" s="19"/>
      <c r="J444" s="20">
        <v>1.0379</v>
      </c>
      <c r="K444" s="17"/>
      <c r="L444" s="21">
        <v>1539.52</v>
      </c>
      <c r="M444" s="22">
        <v>1671.50164</v>
      </c>
      <c r="N444" s="22">
        <v>1537.72</v>
      </c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  <c r="AA444" s="24">
        <f t="shared" si="25"/>
        <v>3</v>
      </c>
      <c r="AB444" s="25">
        <f t="shared" si="26"/>
        <v>1582.92</v>
      </c>
      <c r="AC444" s="25">
        <f t="shared" si="27"/>
        <v>1582.92</v>
      </c>
      <c r="AD444" s="26">
        <f t="shared" si="28"/>
        <v>4.847025082171216</v>
      </c>
    </row>
    <row r="445" spans="1:30" ht="14.25">
      <c r="A445" s="13">
        <v>428</v>
      </c>
      <c r="B445" s="14" t="s">
        <v>921</v>
      </c>
      <c r="C445" s="15" t="s">
        <v>922</v>
      </c>
      <c r="D445" s="16" t="s">
        <v>66</v>
      </c>
      <c r="E445" s="17">
        <v>1</v>
      </c>
      <c r="F445" s="18"/>
      <c r="G445" s="17"/>
      <c r="H445" s="19"/>
      <c r="I445" s="19"/>
      <c r="J445" s="20">
        <v>1.0379</v>
      </c>
      <c r="K445" s="17"/>
      <c r="L445" s="21">
        <v>3435.4</v>
      </c>
      <c r="M445" s="22">
        <v>3732.3231999999998</v>
      </c>
      <c r="N445" s="22">
        <v>3433.6</v>
      </c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  <c r="AA445" s="24">
        <f t="shared" si="25"/>
        <v>3</v>
      </c>
      <c r="AB445" s="25">
        <f t="shared" si="26"/>
        <v>3533.78</v>
      </c>
      <c r="AC445" s="25">
        <f t="shared" si="27"/>
        <v>3533.78</v>
      </c>
      <c r="AD445" s="26">
        <f t="shared" si="28"/>
        <v>4.8659129893161461</v>
      </c>
    </row>
    <row r="446" spans="1:30" ht="14.25">
      <c r="A446" s="13">
        <v>429</v>
      </c>
      <c r="B446" s="14" t="s">
        <v>923</v>
      </c>
      <c r="C446" s="15" t="s">
        <v>924</v>
      </c>
      <c r="D446" s="16" t="s">
        <v>66</v>
      </c>
      <c r="E446" s="17">
        <v>1</v>
      </c>
      <c r="F446" s="18"/>
      <c r="G446" s="17"/>
      <c r="H446" s="19"/>
      <c r="I446" s="19"/>
      <c r="J446" s="20">
        <v>1.0379</v>
      </c>
      <c r="K446" s="17"/>
      <c r="L446" s="21">
        <v>5935.12</v>
      </c>
      <c r="M446" s="22">
        <v>6449.5188399999997</v>
      </c>
      <c r="N446" s="22">
        <v>5933.32</v>
      </c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  <c r="AA446" s="24">
        <f t="shared" si="25"/>
        <v>3</v>
      </c>
      <c r="AB446" s="25">
        <f t="shared" si="26"/>
        <v>6105.99</v>
      </c>
      <c r="AC446" s="25">
        <f t="shared" si="27"/>
        <v>6105.99</v>
      </c>
      <c r="AD446" s="26">
        <f t="shared" si="28"/>
        <v>4.8724168446436575</v>
      </c>
    </row>
    <row r="447" spans="1:30" ht="14.25">
      <c r="A447" s="13">
        <v>430</v>
      </c>
      <c r="B447" s="14" t="s">
        <v>925</v>
      </c>
      <c r="C447" s="15" t="s">
        <v>926</v>
      </c>
      <c r="D447" s="16" t="s">
        <v>66</v>
      </c>
      <c r="E447" s="17">
        <v>1</v>
      </c>
      <c r="F447" s="18"/>
      <c r="G447" s="17"/>
      <c r="H447" s="19"/>
      <c r="I447" s="19"/>
      <c r="J447" s="20">
        <v>1.0379</v>
      </c>
      <c r="K447" s="17"/>
      <c r="L447" s="21">
        <v>589.36</v>
      </c>
      <c r="M447" s="22">
        <v>638.67772000000002</v>
      </c>
      <c r="N447" s="22">
        <v>587.55999999999995</v>
      </c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  <c r="AA447" s="24">
        <f t="shared" si="25"/>
        <v>3</v>
      </c>
      <c r="AB447" s="25">
        <f t="shared" si="26"/>
        <v>605.20000000000005</v>
      </c>
      <c r="AC447" s="25">
        <f t="shared" si="27"/>
        <v>605.20000000000005</v>
      </c>
      <c r="AD447" s="26">
        <f t="shared" si="28"/>
        <v>4.7929906778792359</v>
      </c>
    </row>
    <row r="448" spans="1:30" ht="14.25">
      <c r="A448" s="13">
        <v>431</v>
      </c>
      <c r="B448" s="14" t="s">
        <v>927</v>
      </c>
      <c r="C448" s="15" t="s">
        <v>928</v>
      </c>
      <c r="D448" s="16" t="s">
        <v>66</v>
      </c>
      <c r="E448" s="17">
        <v>1</v>
      </c>
      <c r="F448" s="18"/>
      <c r="G448" s="17"/>
      <c r="H448" s="19"/>
      <c r="I448" s="19"/>
      <c r="J448" s="20">
        <v>1.0379</v>
      </c>
      <c r="K448" s="17"/>
      <c r="L448" s="21">
        <v>203.08</v>
      </c>
      <c r="M448" s="22">
        <v>218.79136</v>
      </c>
      <c r="N448" s="22">
        <v>201.28</v>
      </c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  <c r="AA448" s="24">
        <f t="shared" si="25"/>
        <v>3</v>
      </c>
      <c r="AB448" s="25">
        <f t="shared" si="26"/>
        <v>207.72</v>
      </c>
      <c r="AC448" s="25">
        <f t="shared" si="27"/>
        <v>207.72</v>
      </c>
      <c r="AD448" s="26">
        <f t="shared" si="28"/>
        <v>4.6373529612971423</v>
      </c>
    </row>
    <row r="449" spans="1:30" ht="14.25">
      <c r="A449" s="13">
        <v>432</v>
      </c>
      <c r="B449" s="14" t="s">
        <v>929</v>
      </c>
      <c r="C449" s="15" t="s">
        <v>930</v>
      </c>
      <c r="D449" s="16" t="s">
        <v>66</v>
      </c>
      <c r="E449" s="17">
        <v>1</v>
      </c>
      <c r="F449" s="18"/>
      <c r="G449" s="17"/>
      <c r="H449" s="19"/>
      <c r="I449" s="19"/>
      <c r="J449" s="20">
        <v>1.0379</v>
      </c>
      <c r="K449" s="17"/>
      <c r="L449" s="21">
        <v>1137.7</v>
      </c>
      <c r="M449" s="22">
        <v>1234.7233000000001</v>
      </c>
      <c r="N449" s="22">
        <v>1135.9000000000001</v>
      </c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  <c r="AA449" s="24">
        <f t="shared" si="25"/>
        <v>3</v>
      </c>
      <c r="AB449" s="25">
        <f t="shared" si="26"/>
        <v>1169.45</v>
      </c>
      <c r="AC449" s="25">
        <f t="shared" si="27"/>
        <v>1169.45</v>
      </c>
      <c r="AD449" s="26">
        <f t="shared" si="28"/>
        <v>4.8350255874823223</v>
      </c>
    </row>
    <row r="450" spans="1:30" ht="25.5">
      <c r="A450" s="13">
        <v>433</v>
      </c>
      <c r="B450" s="14" t="s">
        <v>931</v>
      </c>
      <c r="C450" s="15" t="s">
        <v>932</v>
      </c>
      <c r="D450" s="16" t="s">
        <v>66</v>
      </c>
      <c r="E450" s="17">
        <v>1</v>
      </c>
      <c r="F450" s="18"/>
      <c r="G450" s="17"/>
      <c r="H450" s="19"/>
      <c r="I450" s="19"/>
      <c r="J450" s="20">
        <v>1.0379</v>
      </c>
      <c r="K450" s="17"/>
      <c r="L450" s="21">
        <v>54.34</v>
      </c>
      <c r="M450" s="22">
        <v>57.110979999999998</v>
      </c>
      <c r="N450" s="22">
        <v>52.54</v>
      </c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  <c r="AA450" s="24">
        <f t="shared" si="25"/>
        <v>3</v>
      </c>
      <c r="AB450" s="25">
        <f t="shared" si="26"/>
        <v>54.67</v>
      </c>
      <c r="AC450" s="25">
        <f t="shared" si="27"/>
        <v>54.67</v>
      </c>
      <c r="AD450" s="26">
        <f t="shared" si="28"/>
        <v>4.2118420219456967</v>
      </c>
    </row>
    <row r="451" spans="1:30" ht="25.5">
      <c r="A451" s="13">
        <v>434</v>
      </c>
      <c r="B451" s="14" t="s">
        <v>933</v>
      </c>
      <c r="C451" s="15" t="s">
        <v>934</v>
      </c>
      <c r="D451" s="16" t="s">
        <v>66</v>
      </c>
      <c r="E451" s="17">
        <v>1</v>
      </c>
      <c r="F451" s="18"/>
      <c r="G451" s="17"/>
      <c r="H451" s="19"/>
      <c r="I451" s="19"/>
      <c r="J451" s="20">
        <v>1.0379</v>
      </c>
      <c r="K451" s="17"/>
      <c r="L451" s="21">
        <v>506.48</v>
      </c>
      <c r="M451" s="22">
        <v>548.58716000000004</v>
      </c>
      <c r="N451" s="22">
        <v>504.68</v>
      </c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  <c r="AA451" s="24">
        <f t="shared" si="25"/>
        <v>3</v>
      </c>
      <c r="AB451" s="25">
        <f t="shared" si="26"/>
        <v>519.91999999999996</v>
      </c>
      <c r="AC451" s="25">
        <f t="shared" si="27"/>
        <v>519.91999999999996</v>
      </c>
      <c r="AD451" s="26">
        <f t="shared" si="28"/>
        <v>4.7789084542298541</v>
      </c>
    </row>
    <row r="452" spans="1:30" ht="14.25">
      <c r="A452" s="13">
        <v>435</v>
      </c>
      <c r="B452" s="14" t="s">
        <v>935</v>
      </c>
      <c r="C452" s="15" t="s">
        <v>936</v>
      </c>
      <c r="D452" s="16" t="s">
        <v>66</v>
      </c>
      <c r="E452" s="17">
        <v>1</v>
      </c>
      <c r="F452" s="18"/>
      <c r="G452" s="17"/>
      <c r="H452" s="19"/>
      <c r="I452" s="19"/>
      <c r="J452" s="20">
        <v>1.0379</v>
      </c>
      <c r="K452" s="17"/>
      <c r="L452" s="21">
        <v>3353.26</v>
      </c>
      <c r="M452" s="22">
        <v>3643.0370200000002</v>
      </c>
      <c r="N452" s="22">
        <v>3351.46</v>
      </c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  <c r="AA452" s="24">
        <f t="shared" si="25"/>
        <v>3</v>
      </c>
      <c r="AB452" s="25">
        <f t="shared" si="26"/>
        <v>3449.26</v>
      </c>
      <c r="AC452" s="25">
        <f t="shared" si="27"/>
        <v>3449.26</v>
      </c>
      <c r="AD452" s="26">
        <f t="shared" si="28"/>
        <v>4.8655325777566034</v>
      </c>
    </row>
    <row r="453" spans="1:30" ht="14.25">
      <c r="A453" s="13">
        <v>436</v>
      </c>
      <c r="B453" s="14" t="s">
        <v>937</v>
      </c>
      <c r="C453" s="15" t="s">
        <v>938</v>
      </c>
      <c r="D453" s="16" t="s">
        <v>66</v>
      </c>
      <c r="E453" s="17">
        <v>1</v>
      </c>
      <c r="F453" s="18"/>
      <c r="G453" s="17"/>
      <c r="H453" s="19"/>
      <c r="I453" s="19"/>
      <c r="J453" s="20">
        <v>1.0379</v>
      </c>
      <c r="K453" s="17"/>
      <c r="L453" s="21">
        <v>31.4</v>
      </c>
      <c r="M453" s="22">
        <v>32.175199999999997</v>
      </c>
      <c r="N453" s="22">
        <v>29.6</v>
      </c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  <c r="AA453" s="24">
        <f t="shared" si="25"/>
        <v>3</v>
      </c>
      <c r="AB453" s="25">
        <f t="shared" si="26"/>
        <v>31.060000000000002</v>
      </c>
      <c r="AC453" s="25">
        <f t="shared" si="27"/>
        <v>31.060000000000002</v>
      </c>
      <c r="AD453" s="26">
        <f t="shared" si="28"/>
        <v>4.2535346572708379</v>
      </c>
    </row>
    <row r="454" spans="1:30" ht="14.25">
      <c r="A454" s="13">
        <v>437</v>
      </c>
      <c r="B454" s="14" t="s">
        <v>939</v>
      </c>
      <c r="C454" s="15" t="s">
        <v>940</v>
      </c>
      <c r="D454" s="16" t="s">
        <v>66</v>
      </c>
      <c r="E454" s="17">
        <v>1</v>
      </c>
      <c r="F454" s="18"/>
      <c r="G454" s="17"/>
      <c r="H454" s="19"/>
      <c r="I454" s="19"/>
      <c r="J454" s="20">
        <v>1.0379</v>
      </c>
      <c r="K454" s="17"/>
      <c r="L454" s="21">
        <v>681.12</v>
      </c>
      <c r="M454" s="22">
        <v>738.42084</v>
      </c>
      <c r="N454" s="22">
        <v>679.32</v>
      </c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  <c r="AA454" s="24">
        <f t="shared" si="25"/>
        <v>3</v>
      </c>
      <c r="AB454" s="25">
        <f t="shared" si="26"/>
        <v>699.63</v>
      </c>
      <c r="AC454" s="25">
        <f t="shared" si="27"/>
        <v>699.63</v>
      </c>
      <c r="AD454" s="26">
        <f t="shared" si="28"/>
        <v>4.8045854576219815</v>
      </c>
    </row>
    <row r="455" spans="1:30" ht="14.25">
      <c r="A455" s="13">
        <v>438</v>
      </c>
      <c r="B455" s="14" t="s">
        <v>941</v>
      </c>
      <c r="C455" s="15" t="s">
        <v>942</v>
      </c>
      <c r="D455" s="16" t="s">
        <v>66</v>
      </c>
      <c r="E455" s="17">
        <v>1</v>
      </c>
      <c r="F455" s="18"/>
      <c r="G455" s="17"/>
      <c r="H455" s="19"/>
      <c r="I455" s="19"/>
      <c r="J455" s="20">
        <v>1.0379</v>
      </c>
      <c r="K455" s="17"/>
      <c r="L455" s="21">
        <v>3260.76</v>
      </c>
      <c r="M455" s="22">
        <v>3542.4895200000001</v>
      </c>
      <c r="N455" s="22">
        <v>3258.96</v>
      </c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  <c r="AA455" s="24">
        <f t="shared" si="25"/>
        <v>3</v>
      </c>
      <c r="AB455" s="25">
        <f t="shared" si="26"/>
        <v>3354.07</v>
      </c>
      <c r="AC455" s="25">
        <f t="shared" si="27"/>
        <v>3354.07</v>
      </c>
      <c r="AD455" s="26">
        <f t="shared" si="28"/>
        <v>4.8650955827761901</v>
      </c>
    </row>
    <row r="456" spans="1:30" ht="14.25">
      <c r="A456" s="13">
        <v>439</v>
      </c>
      <c r="B456" s="14" t="s">
        <v>943</v>
      </c>
      <c r="C456" s="15" t="s">
        <v>944</v>
      </c>
      <c r="D456" s="16" t="s">
        <v>66</v>
      </c>
      <c r="E456" s="17">
        <v>1</v>
      </c>
      <c r="F456" s="18"/>
      <c r="G456" s="17"/>
      <c r="H456" s="19"/>
      <c r="I456" s="19"/>
      <c r="J456" s="20">
        <v>1.0379</v>
      </c>
      <c r="K456" s="17"/>
      <c r="L456" s="21">
        <v>38.06</v>
      </c>
      <c r="M456" s="22">
        <v>39.414619999999999</v>
      </c>
      <c r="N456" s="22">
        <v>36.26</v>
      </c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  <c r="AA456" s="24">
        <f t="shared" si="25"/>
        <v>3</v>
      </c>
      <c r="AB456" s="25">
        <f t="shared" si="26"/>
        <v>37.92</v>
      </c>
      <c r="AC456" s="25">
        <f t="shared" si="27"/>
        <v>37.92</v>
      </c>
      <c r="AD456" s="26">
        <f t="shared" si="28"/>
        <v>4.1733685309803565</v>
      </c>
    </row>
    <row r="457" spans="1:30" ht="14.25">
      <c r="A457" s="13">
        <v>440</v>
      </c>
      <c r="B457" s="14" t="s">
        <v>945</v>
      </c>
      <c r="C457" s="15" t="s">
        <v>946</v>
      </c>
      <c r="D457" s="16" t="s">
        <v>66</v>
      </c>
      <c r="E457" s="17">
        <v>1</v>
      </c>
      <c r="F457" s="18"/>
      <c r="G457" s="17"/>
      <c r="H457" s="19"/>
      <c r="I457" s="19"/>
      <c r="J457" s="20">
        <v>1.0379</v>
      </c>
      <c r="K457" s="17"/>
      <c r="L457" s="21">
        <v>34.36</v>
      </c>
      <c r="M457" s="22">
        <v>35.392719999999997</v>
      </c>
      <c r="N457" s="22">
        <v>32.56</v>
      </c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  <c r="AA457" s="24">
        <f t="shared" si="25"/>
        <v>3</v>
      </c>
      <c r="AB457" s="25">
        <f t="shared" si="26"/>
        <v>34.11</v>
      </c>
      <c r="AC457" s="25">
        <f t="shared" si="27"/>
        <v>34.11</v>
      </c>
      <c r="AD457" s="26">
        <f t="shared" si="28"/>
        <v>4.2027979782945328</v>
      </c>
    </row>
    <row r="458" spans="1:30" ht="14.25">
      <c r="A458" s="13">
        <v>441</v>
      </c>
      <c r="B458" s="14" t="s">
        <v>947</v>
      </c>
      <c r="C458" s="15" t="s">
        <v>948</v>
      </c>
      <c r="D458" s="16" t="s">
        <v>66</v>
      </c>
      <c r="E458" s="17">
        <v>1</v>
      </c>
      <c r="F458" s="18"/>
      <c r="G458" s="17"/>
      <c r="H458" s="19"/>
      <c r="I458" s="19"/>
      <c r="J458" s="20">
        <v>1.0379</v>
      </c>
      <c r="K458" s="17"/>
      <c r="L458" s="21">
        <v>337.76</v>
      </c>
      <c r="M458" s="22">
        <v>365.18851999999998</v>
      </c>
      <c r="N458" s="22">
        <v>335.96</v>
      </c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  <c r="AA458" s="24">
        <f t="shared" si="25"/>
        <v>3</v>
      </c>
      <c r="AB458" s="25">
        <f t="shared" si="26"/>
        <v>346.31</v>
      </c>
      <c r="AC458" s="25">
        <f t="shared" si="27"/>
        <v>346.31</v>
      </c>
      <c r="AD458" s="26">
        <f t="shared" si="28"/>
        <v>4.7299304887419504</v>
      </c>
    </row>
    <row r="459" spans="1:30" ht="14.25">
      <c r="A459" s="13">
        <v>442</v>
      </c>
      <c r="B459" s="14" t="s">
        <v>949</v>
      </c>
      <c r="C459" s="15" t="s">
        <v>950</v>
      </c>
      <c r="D459" s="16" t="s">
        <v>796</v>
      </c>
      <c r="E459" s="17">
        <v>1</v>
      </c>
      <c r="F459" s="18"/>
      <c r="G459" s="17"/>
      <c r="H459" s="19"/>
      <c r="I459" s="19"/>
      <c r="J459" s="20">
        <v>1.0379</v>
      </c>
      <c r="K459" s="17"/>
      <c r="L459" s="21">
        <v>858.72</v>
      </c>
      <c r="M459" s="22">
        <v>931.47203999999999</v>
      </c>
      <c r="N459" s="22">
        <v>856.92</v>
      </c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  <c r="AA459" s="24">
        <f t="shared" si="25"/>
        <v>3</v>
      </c>
      <c r="AB459" s="25">
        <f t="shared" si="26"/>
        <v>882.38</v>
      </c>
      <c r="AC459" s="25">
        <f t="shared" si="27"/>
        <v>882.38</v>
      </c>
      <c r="AD459" s="26">
        <f t="shared" si="28"/>
        <v>4.820207654958784</v>
      </c>
    </row>
    <row r="460" spans="1:30" ht="14.25">
      <c r="A460" s="13">
        <v>443</v>
      </c>
      <c r="B460" s="14" t="s">
        <v>951</v>
      </c>
      <c r="C460" s="15" t="s">
        <v>952</v>
      </c>
      <c r="D460" s="16" t="s">
        <v>66</v>
      </c>
      <c r="E460" s="17">
        <v>1</v>
      </c>
      <c r="F460" s="18"/>
      <c r="G460" s="17"/>
      <c r="H460" s="19"/>
      <c r="I460" s="19"/>
      <c r="J460" s="20">
        <v>1.0379</v>
      </c>
      <c r="K460" s="17"/>
      <c r="L460" s="21">
        <v>1386.34</v>
      </c>
      <c r="M460" s="22">
        <v>1504.9949799999999</v>
      </c>
      <c r="N460" s="22">
        <v>1384.54</v>
      </c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  <c r="AA460" s="24">
        <f t="shared" si="25"/>
        <v>3</v>
      </c>
      <c r="AB460" s="25">
        <f t="shared" si="26"/>
        <v>1425.3</v>
      </c>
      <c r="AC460" s="25">
        <f t="shared" si="27"/>
        <v>1425.3</v>
      </c>
      <c r="AD460" s="26">
        <f t="shared" si="28"/>
        <v>4.8432587572756738</v>
      </c>
    </row>
    <row r="461" spans="1:30" ht="14.25">
      <c r="A461" s="13">
        <v>444</v>
      </c>
      <c r="B461" s="14" t="s">
        <v>953</v>
      </c>
      <c r="C461" s="15" t="s">
        <v>954</v>
      </c>
      <c r="D461" s="16" t="s">
        <v>66</v>
      </c>
      <c r="E461" s="17">
        <v>1</v>
      </c>
      <c r="F461" s="18"/>
      <c r="G461" s="17"/>
      <c r="H461" s="19"/>
      <c r="I461" s="19"/>
      <c r="J461" s="20">
        <v>1.0379</v>
      </c>
      <c r="K461" s="17"/>
      <c r="L461" s="21">
        <v>843.92</v>
      </c>
      <c r="M461" s="22">
        <v>915.38444000000004</v>
      </c>
      <c r="N461" s="22">
        <v>842.12</v>
      </c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  <c r="AA461" s="24">
        <f t="shared" si="25"/>
        <v>3</v>
      </c>
      <c r="AB461" s="25">
        <f t="shared" si="26"/>
        <v>867.15</v>
      </c>
      <c r="AC461" s="25">
        <f t="shared" si="27"/>
        <v>867.15</v>
      </c>
      <c r="AD461" s="26">
        <f t="shared" si="28"/>
        <v>4.8191571825942709</v>
      </c>
    </row>
    <row r="462" spans="1:30" ht="14.25">
      <c r="A462" s="13">
        <v>445</v>
      </c>
      <c r="B462" s="14" t="s">
        <v>955</v>
      </c>
      <c r="C462" s="15" t="s">
        <v>956</v>
      </c>
      <c r="D462" s="16" t="s">
        <v>66</v>
      </c>
      <c r="E462" s="17">
        <v>1</v>
      </c>
      <c r="F462" s="18"/>
      <c r="G462" s="17"/>
      <c r="H462" s="19"/>
      <c r="I462" s="19"/>
      <c r="J462" s="20">
        <v>1.0379</v>
      </c>
      <c r="K462" s="17"/>
      <c r="L462" s="21">
        <v>213.44</v>
      </c>
      <c r="M462" s="22">
        <v>230.05268000000001</v>
      </c>
      <c r="N462" s="22">
        <v>211.64</v>
      </c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  <c r="AA462" s="24">
        <f t="shared" si="25"/>
        <v>3</v>
      </c>
      <c r="AB462" s="25">
        <f t="shared" si="26"/>
        <v>218.38</v>
      </c>
      <c r="AC462" s="25">
        <f t="shared" si="27"/>
        <v>218.38</v>
      </c>
      <c r="AD462" s="26">
        <f t="shared" si="28"/>
        <v>4.6482860445581924</v>
      </c>
    </row>
    <row r="463" spans="1:30" ht="14.25">
      <c r="A463" s="13">
        <v>446</v>
      </c>
      <c r="B463" s="14" t="s">
        <v>957</v>
      </c>
      <c r="C463" s="15" t="s">
        <v>958</v>
      </c>
      <c r="D463" s="16" t="s">
        <v>66</v>
      </c>
      <c r="E463" s="17">
        <v>1</v>
      </c>
      <c r="F463" s="18"/>
      <c r="G463" s="17"/>
      <c r="H463" s="19"/>
      <c r="I463" s="19"/>
      <c r="J463" s="20">
        <v>1.0379</v>
      </c>
      <c r="K463" s="17"/>
      <c r="L463" s="21">
        <v>2514.84</v>
      </c>
      <c r="M463" s="22">
        <v>2731.6744800000001</v>
      </c>
      <c r="N463" s="22">
        <v>2513.04</v>
      </c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  <c r="AA463" s="24">
        <f t="shared" si="25"/>
        <v>3</v>
      </c>
      <c r="AB463" s="25">
        <f t="shared" si="26"/>
        <v>2586.52</v>
      </c>
      <c r="AC463" s="25">
        <f t="shared" si="27"/>
        <v>2586.52</v>
      </c>
      <c r="AD463" s="26">
        <f t="shared" si="28"/>
        <v>4.860286497819426</v>
      </c>
    </row>
    <row r="464" spans="1:30" ht="14.25">
      <c r="A464" s="13">
        <v>447</v>
      </c>
      <c r="B464" s="14" t="s">
        <v>959</v>
      </c>
      <c r="C464" s="15" t="s">
        <v>960</v>
      </c>
      <c r="D464" s="16" t="s">
        <v>66</v>
      </c>
      <c r="E464" s="17">
        <v>1</v>
      </c>
      <c r="F464" s="18"/>
      <c r="G464" s="17"/>
      <c r="H464" s="19"/>
      <c r="I464" s="19"/>
      <c r="J464" s="20">
        <v>1.0379</v>
      </c>
      <c r="K464" s="17"/>
      <c r="L464" s="21">
        <v>366.62</v>
      </c>
      <c r="M464" s="22">
        <v>396.55934000000002</v>
      </c>
      <c r="N464" s="22">
        <v>364.82</v>
      </c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  <c r="AA464" s="24">
        <f t="shared" si="25"/>
        <v>3</v>
      </c>
      <c r="AB464" s="25">
        <f t="shared" si="26"/>
        <v>376</v>
      </c>
      <c r="AC464" s="25">
        <f t="shared" si="27"/>
        <v>376</v>
      </c>
      <c r="AD464" s="26">
        <f t="shared" si="28"/>
        <v>4.7414449547843587</v>
      </c>
    </row>
    <row r="465" spans="1:30" ht="25.5">
      <c r="A465" s="13">
        <v>448</v>
      </c>
      <c r="B465" s="14" t="s">
        <v>961</v>
      </c>
      <c r="C465" s="15" t="s">
        <v>962</v>
      </c>
      <c r="D465" s="16" t="s">
        <v>66</v>
      </c>
      <c r="E465" s="17">
        <v>1</v>
      </c>
      <c r="F465" s="18"/>
      <c r="G465" s="17"/>
      <c r="H465" s="19"/>
      <c r="I465" s="19"/>
      <c r="J465" s="20">
        <v>1.0379</v>
      </c>
      <c r="K465" s="17"/>
      <c r="L465" s="21">
        <v>366.62</v>
      </c>
      <c r="M465" s="22">
        <v>396.55934000000002</v>
      </c>
      <c r="N465" s="22">
        <v>364.82</v>
      </c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  <c r="AA465" s="24">
        <f t="shared" si="25"/>
        <v>3</v>
      </c>
      <c r="AB465" s="25">
        <f t="shared" si="26"/>
        <v>376</v>
      </c>
      <c r="AC465" s="25">
        <f t="shared" si="27"/>
        <v>376</v>
      </c>
      <c r="AD465" s="26">
        <f t="shared" si="28"/>
        <v>4.7414449547843587</v>
      </c>
    </row>
    <row r="466" spans="1:30" ht="14.25">
      <c r="A466" s="13">
        <v>449</v>
      </c>
      <c r="B466" s="14" t="s">
        <v>963</v>
      </c>
      <c r="C466" s="15" t="s">
        <v>964</v>
      </c>
      <c r="D466" s="16" t="s">
        <v>66</v>
      </c>
      <c r="E466" s="17">
        <v>1</v>
      </c>
      <c r="F466" s="18"/>
      <c r="G466" s="17"/>
      <c r="H466" s="19"/>
      <c r="I466" s="19"/>
      <c r="J466" s="20">
        <v>1.0379</v>
      </c>
      <c r="K466" s="17"/>
      <c r="L466" s="21">
        <v>7570.52</v>
      </c>
      <c r="M466" s="22">
        <v>8227.1986400000005</v>
      </c>
      <c r="N466" s="22">
        <v>7568.72</v>
      </c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  <c r="AA466" s="24">
        <f t="shared" ref="AA466:AA529" si="29">COUNTIF(K466:Z466,"&gt;0")</f>
        <v>3</v>
      </c>
      <c r="AB466" s="25">
        <f t="shared" ref="AB466:AB529" si="30">CEILING(SUM(K466:Z466)/COUNTIF(K466:Z466,"&gt;0"),0.01)</f>
        <v>7788.82</v>
      </c>
      <c r="AC466" s="25">
        <f t="shared" ref="AC466:AC529" si="31">AB466*E466</f>
        <v>7788.82</v>
      </c>
      <c r="AD466" s="26">
        <f t="shared" ref="AD466:AD529" si="32">STDEV(K466:Z466)/AB466*100</f>
        <v>4.874349023072452</v>
      </c>
    </row>
    <row r="467" spans="1:30" ht="14.25">
      <c r="A467" s="13">
        <v>450</v>
      </c>
      <c r="B467" s="14" t="s">
        <v>965</v>
      </c>
      <c r="C467" s="15" t="s">
        <v>966</v>
      </c>
      <c r="D467" s="16" t="s">
        <v>66</v>
      </c>
      <c r="E467" s="17">
        <v>1</v>
      </c>
      <c r="F467" s="18"/>
      <c r="G467" s="17"/>
      <c r="H467" s="19"/>
      <c r="I467" s="19"/>
      <c r="J467" s="20">
        <v>1.0379</v>
      </c>
      <c r="K467" s="17"/>
      <c r="L467" s="21">
        <v>2480.8000000000002</v>
      </c>
      <c r="M467" s="22">
        <v>2694.6729999999998</v>
      </c>
      <c r="N467" s="22">
        <v>2479</v>
      </c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  <c r="AA467" s="24">
        <f t="shared" si="29"/>
        <v>3</v>
      </c>
      <c r="AB467" s="25">
        <f t="shared" si="30"/>
        <v>2551.5</v>
      </c>
      <c r="AC467" s="25">
        <f t="shared" si="31"/>
        <v>2551.5</v>
      </c>
      <c r="AD467" s="26">
        <f t="shared" si="32"/>
        <v>4.85998492927496</v>
      </c>
    </row>
    <row r="468" spans="1:30" ht="14.25">
      <c r="A468" s="13">
        <v>451</v>
      </c>
      <c r="B468" s="14" t="s">
        <v>967</v>
      </c>
      <c r="C468" s="15" t="s">
        <v>968</v>
      </c>
      <c r="D468" s="16" t="s">
        <v>66</v>
      </c>
      <c r="E468" s="17">
        <v>1</v>
      </c>
      <c r="F468" s="18"/>
      <c r="G468" s="17"/>
      <c r="H468" s="19"/>
      <c r="I468" s="19"/>
      <c r="J468" s="20">
        <v>1.0379</v>
      </c>
      <c r="K468" s="17"/>
      <c r="L468" s="21">
        <v>76.540000000000006</v>
      </c>
      <c r="M468" s="22">
        <v>81.242379999999997</v>
      </c>
      <c r="N468" s="22">
        <v>74.739999999999995</v>
      </c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  <c r="AA468" s="24">
        <f t="shared" si="29"/>
        <v>3</v>
      </c>
      <c r="AB468" s="25">
        <f t="shared" si="30"/>
        <v>77.510000000000005</v>
      </c>
      <c r="AC468" s="25">
        <f t="shared" si="31"/>
        <v>77.510000000000005</v>
      </c>
      <c r="AD468" s="26">
        <f t="shared" si="32"/>
        <v>4.3315866042393631</v>
      </c>
    </row>
    <row r="469" spans="1:30" ht="14.25">
      <c r="A469" s="13">
        <v>452</v>
      </c>
      <c r="B469" s="14" t="s">
        <v>969</v>
      </c>
      <c r="C469" s="15" t="s">
        <v>970</v>
      </c>
      <c r="D469" s="16" t="s">
        <v>66</v>
      </c>
      <c r="E469" s="17">
        <v>1</v>
      </c>
      <c r="F469" s="18"/>
      <c r="G469" s="17"/>
      <c r="H469" s="19"/>
      <c r="I469" s="19"/>
      <c r="J469" s="20">
        <v>1.0379</v>
      </c>
      <c r="K469" s="17"/>
      <c r="L469" s="21">
        <v>580.48</v>
      </c>
      <c r="M469" s="22">
        <v>629.02516000000003</v>
      </c>
      <c r="N469" s="22">
        <v>578.67999999999995</v>
      </c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  <c r="AA469" s="24">
        <f t="shared" si="29"/>
        <v>3</v>
      </c>
      <c r="AB469" s="25">
        <f t="shared" si="30"/>
        <v>596.07000000000005</v>
      </c>
      <c r="AC469" s="25">
        <f t="shared" si="31"/>
        <v>596.07000000000005</v>
      </c>
      <c r="AD469" s="26">
        <f t="shared" si="32"/>
        <v>4.7916117158944331</v>
      </c>
    </row>
    <row r="470" spans="1:30" ht="14.25">
      <c r="A470" s="13">
        <v>453</v>
      </c>
      <c r="B470" s="14" t="s">
        <v>971</v>
      </c>
      <c r="C470" s="15" t="s">
        <v>972</v>
      </c>
      <c r="D470" s="16" t="s">
        <v>66</v>
      </c>
      <c r="E470" s="17">
        <v>1</v>
      </c>
      <c r="F470" s="18"/>
      <c r="G470" s="17"/>
      <c r="H470" s="19"/>
      <c r="I470" s="19"/>
      <c r="J470" s="20">
        <v>1.0379</v>
      </c>
      <c r="K470" s="17"/>
      <c r="L470" s="21">
        <v>302.24</v>
      </c>
      <c r="M470" s="22">
        <v>326.57828000000001</v>
      </c>
      <c r="N470" s="22">
        <v>300.44</v>
      </c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  <c r="AA470" s="24">
        <f t="shared" si="29"/>
        <v>3</v>
      </c>
      <c r="AB470" s="25">
        <f t="shared" si="30"/>
        <v>309.76</v>
      </c>
      <c r="AC470" s="25">
        <f t="shared" si="31"/>
        <v>309.76</v>
      </c>
      <c r="AD470" s="26">
        <f t="shared" si="32"/>
        <v>4.7130344795756969</v>
      </c>
    </row>
    <row r="471" spans="1:30" ht="25.5">
      <c r="A471" s="13">
        <v>454</v>
      </c>
      <c r="B471" s="14" t="s">
        <v>973</v>
      </c>
      <c r="C471" s="15" t="s">
        <v>974</v>
      </c>
      <c r="D471" s="16" t="s">
        <v>66</v>
      </c>
      <c r="E471" s="17">
        <v>1</v>
      </c>
      <c r="F471" s="18"/>
      <c r="G471" s="17"/>
      <c r="H471" s="19"/>
      <c r="I471" s="19"/>
      <c r="J471" s="20">
        <v>1.0379</v>
      </c>
      <c r="K471" s="17"/>
      <c r="L471" s="21">
        <v>502.04</v>
      </c>
      <c r="M471" s="22">
        <v>543.76088000000004</v>
      </c>
      <c r="N471" s="22">
        <v>500.24</v>
      </c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  <c r="AA471" s="24">
        <f t="shared" si="29"/>
        <v>3</v>
      </c>
      <c r="AB471" s="25">
        <f t="shared" si="30"/>
        <v>515.35</v>
      </c>
      <c r="AC471" s="25">
        <f t="shared" si="31"/>
        <v>515.35</v>
      </c>
      <c r="AD471" s="26">
        <f t="shared" si="32"/>
        <v>4.7780400996887078</v>
      </c>
    </row>
    <row r="472" spans="1:30" ht="14.25">
      <c r="A472" s="13">
        <v>455</v>
      </c>
      <c r="B472" s="14" t="s">
        <v>975</v>
      </c>
      <c r="C472" s="15" t="s">
        <v>976</v>
      </c>
      <c r="D472" s="16" t="s">
        <v>66</v>
      </c>
      <c r="E472" s="17">
        <v>1</v>
      </c>
      <c r="F472" s="18"/>
      <c r="G472" s="17"/>
      <c r="H472" s="19"/>
      <c r="I472" s="19"/>
      <c r="J472" s="20">
        <v>1.0379</v>
      </c>
      <c r="K472" s="17"/>
      <c r="L472" s="21">
        <v>150.54</v>
      </c>
      <c r="M472" s="22">
        <v>161.68038000000001</v>
      </c>
      <c r="N472" s="22">
        <v>148.74</v>
      </c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  <c r="AA472" s="24">
        <f t="shared" si="29"/>
        <v>3</v>
      </c>
      <c r="AB472" s="25">
        <f t="shared" si="30"/>
        <v>153.66</v>
      </c>
      <c r="AC472" s="25">
        <f t="shared" si="31"/>
        <v>153.66</v>
      </c>
      <c r="AD472" s="26">
        <f t="shared" si="32"/>
        <v>4.5617175487182182</v>
      </c>
    </row>
    <row r="473" spans="1:30" ht="14.25">
      <c r="A473" s="13">
        <v>456</v>
      </c>
      <c r="B473" s="14" t="s">
        <v>977</v>
      </c>
      <c r="C473" s="15" t="s">
        <v>978</v>
      </c>
      <c r="D473" s="16" t="s">
        <v>66</v>
      </c>
      <c r="E473" s="17">
        <v>1</v>
      </c>
      <c r="F473" s="18"/>
      <c r="G473" s="17"/>
      <c r="H473" s="19"/>
      <c r="I473" s="19"/>
      <c r="J473" s="20">
        <v>1.0379</v>
      </c>
      <c r="K473" s="17"/>
      <c r="L473" s="21">
        <v>90.6</v>
      </c>
      <c r="M473" s="22">
        <v>96.525599999999997</v>
      </c>
      <c r="N473" s="22">
        <v>88.8</v>
      </c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  <c r="AA473" s="24">
        <f t="shared" si="29"/>
        <v>3</v>
      </c>
      <c r="AB473" s="25">
        <f t="shared" si="30"/>
        <v>91.98</v>
      </c>
      <c r="AC473" s="25">
        <f t="shared" si="31"/>
        <v>91.98</v>
      </c>
      <c r="AD473" s="26">
        <f t="shared" si="32"/>
        <v>4.3946811722371821</v>
      </c>
    </row>
    <row r="474" spans="1:30" ht="14.25">
      <c r="A474" s="13">
        <v>457</v>
      </c>
      <c r="B474" s="14" t="s">
        <v>979</v>
      </c>
      <c r="C474" s="15" t="s">
        <v>980</v>
      </c>
      <c r="D474" s="16" t="s">
        <v>66</v>
      </c>
      <c r="E474" s="17">
        <v>1</v>
      </c>
      <c r="F474" s="18"/>
      <c r="G474" s="17"/>
      <c r="H474" s="19"/>
      <c r="I474" s="19"/>
      <c r="J474" s="20">
        <v>1.0379</v>
      </c>
      <c r="K474" s="17"/>
      <c r="L474" s="21">
        <v>185.32</v>
      </c>
      <c r="M474" s="22">
        <v>199.48624000000001</v>
      </c>
      <c r="N474" s="22">
        <v>183.52</v>
      </c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  <c r="AA474" s="24">
        <f t="shared" si="29"/>
        <v>3</v>
      </c>
      <c r="AB474" s="25">
        <f t="shared" si="30"/>
        <v>189.45000000000002</v>
      </c>
      <c r="AC474" s="25">
        <f t="shared" si="31"/>
        <v>189.45000000000002</v>
      </c>
      <c r="AD474" s="26">
        <f t="shared" si="32"/>
        <v>4.6159585841770987</v>
      </c>
    </row>
    <row r="475" spans="1:30" ht="14.25">
      <c r="A475" s="13">
        <v>458</v>
      </c>
      <c r="B475" s="14" t="s">
        <v>981</v>
      </c>
      <c r="C475" s="15" t="s">
        <v>982</v>
      </c>
      <c r="D475" s="16" t="s">
        <v>66</v>
      </c>
      <c r="E475" s="17">
        <v>1</v>
      </c>
      <c r="F475" s="18"/>
      <c r="G475" s="17"/>
      <c r="H475" s="19"/>
      <c r="I475" s="19"/>
      <c r="J475" s="20">
        <v>1.0379</v>
      </c>
      <c r="K475" s="17"/>
      <c r="L475" s="21">
        <v>44185.72</v>
      </c>
      <c r="M475" s="22">
        <v>48027.921040000001</v>
      </c>
      <c r="N475" s="22">
        <v>44183.92</v>
      </c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  <c r="AA475" s="24">
        <f t="shared" si="29"/>
        <v>3</v>
      </c>
      <c r="AB475" s="25">
        <f t="shared" si="30"/>
        <v>45465.86</v>
      </c>
      <c r="AC475" s="25">
        <f t="shared" si="31"/>
        <v>45465.86</v>
      </c>
      <c r="AD475" s="26">
        <f t="shared" si="32"/>
        <v>4.8801795511987951</v>
      </c>
    </row>
    <row r="476" spans="1:30" ht="14.25">
      <c r="A476" s="13">
        <v>459</v>
      </c>
      <c r="B476" s="14" t="s">
        <v>983</v>
      </c>
      <c r="C476" s="15" t="s">
        <v>984</v>
      </c>
      <c r="D476" s="16" t="s">
        <v>66</v>
      </c>
      <c r="E476" s="17">
        <v>1</v>
      </c>
      <c r="F476" s="18"/>
      <c r="G476" s="17"/>
      <c r="H476" s="19"/>
      <c r="I476" s="19"/>
      <c r="J476" s="20">
        <v>1.0379</v>
      </c>
      <c r="K476" s="17"/>
      <c r="L476" s="21">
        <v>12963.64</v>
      </c>
      <c r="M476" s="22">
        <v>14089.52008</v>
      </c>
      <c r="N476" s="22">
        <v>12961.84</v>
      </c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  <c r="AA476" s="24">
        <f t="shared" si="29"/>
        <v>3</v>
      </c>
      <c r="AB476" s="25">
        <f t="shared" si="30"/>
        <v>13338.34</v>
      </c>
      <c r="AC476" s="25">
        <f t="shared" si="31"/>
        <v>13338.34</v>
      </c>
      <c r="AD476" s="26">
        <f t="shared" si="32"/>
        <v>4.8772741215057609</v>
      </c>
    </row>
    <row r="477" spans="1:30" ht="25.5">
      <c r="A477" s="13">
        <v>460</v>
      </c>
      <c r="B477" s="14" t="s">
        <v>985</v>
      </c>
      <c r="C477" s="15" t="s">
        <v>986</v>
      </c>
      <c r="D477" s="16" t="s">
        <v>66</v>
      </c>
      <c r="E477" s="17">
        <v>1</v>
      </c>
      <c r="F477" s="18"/>
      <c r="G477" s="17"/>
      <c r="H477" s="19"/>
      <c r="I477" s="19"/>
      <c r="J477" s="20">
        <v>1.0379</v>
      </c>
      <c r="K477" s="17"/>
      <c r="L477" s="21">
        <v>9769.7999999999993</v>
      </c>
      <c r="M477" s="22">
        <v>10617.816000000001</v>
      </c>
      <c r="N477" s="22">
        <v>9768</v>
      </c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  <c r="AA477" s="24">
        <f t="shared" si="29"/>
        <v>3</v>
      </c>
      <c r="AB477" s="25">
        <f t="shared" si="30"/>
        <v>10051.880000000001</v>
      </c>
      <c r="AC477" s="25">
        <f t="shared" si="31"/>
        <v>10051.880000000001</v>
      </c>
      <c r="AD477" s="26">
        <f t="shared" si="32"/>
        <v>4.8759307457284597</v>
      </c>
    </row>
    <row r="478" spans="1:30" ht="25.5">
      <c r="A478" s="13">
        <v>461</v>
      </c>
      <c r="B478" s="14" t="s">
        <v>987</v>
      </c>
      <c r="C478" s="15" t="s">
        <v>988</v>
      </c>
      <c r="D478" s="16" t="s">
        <v>66</v>
      </c>
      <c r="E478" s="17">
        <v>1</v>
      </c>
      <c r="F478" s="18"/>
      <c r="G478" s="17"/>
      <c r="H478" s="19"/>
      <c r="I478" s="19"/>
      <c r="J478" s="20">
        <v>1.0379</v>
      </c>
      <c r="K478" s="17"/>
      <c r="L478" s="21">
        <v>13551.2</v>
      </c>
      <c r="M478" s="22">
        <v>14728.1978</v>
      </c>
      <c r="N478" s="22">
        <v>13549.4</v>
      </c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  <c r="AA478" s="24">
        <f t="shared" si="29"/>
        <v>3</v>
      </c>
      <c r="AB478" s="25">
        <f t="shared" si="30"/>
        <v>13942.94</v>
      </c>
      <c r="AC478" s="25">
        <f t="shared" si="31"/>
        <v>13942.94</v>
      </c>
      <c r="AD478" s="26">
        <f t="shared" si="32"/>
        <v>4.8774520111513473</v>
      </c>
    </row>
    <row r="479" spans="1:30" ht="14.25" customHeight="1">
      <c r="A479" s="13">
        <v>462</v>
      </c>
      <c r="B479" s="14" t="s">
        <v>989</v>
      </c>
      <c r="C479" s="15" t="s">
        <v>990</v>
      </c>
      <c r="D479" s="16" t="s">
        <v>66</v>
      </c>
      <c r="E479" s="17">
        <v>1</v>
      </c>
      <c r="F479" s="18"/>
      <c r="G479" s="17"/>
      <c r="H479" s="19"/>
      <c r="I479" s="19"/>
      <c r="J479" s="20">
        <v>1.0379</v>
      </c>
      <c r="K479" s="17"/>
      <c r="L479" s="21">
        <v>6429.44</v>
      </c>
      <c r="M479" s="22">
        <v>6986.8446800000002</v>
      </c>
      <c r="N479" s="22">
        <v>6427.64</v>
      </c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  <c r="AA479" s="24">
        <f t="shared" si="29"/>
        <v>3</v>
      </c>
      <c r="AB479" s="25">
        <f t="shared" si="30"/>
        <v>6614.6500000000005</v>
      </c>
      <c r="AC479" s="25">
        <f t="shared" si="31"/>
        <v>6614.6500000000005</v>
      </c>
      <c r="AD479" s="26">
        <f t="shared" si="32"/>
        <v>4.8731015810809897</v>
      </c>
    </row>
    <row r="480" spans="1:30" ht="14.25">
      <c r="A480" s="13">
        <v>463</v>
      </c>
      <c r="B480" s="14" t="s">
        <v>991</v>
      </c>
      <c r="C480" s="15" t="s">
        <v>992</v>
      </c>
      <c r="D480" s="16" t="s">
        <v>66</v>
      </c>
      <c r="E480" s="17">
        <v>1</v>
      </c>
      <c r="F480" s="18"/>
      <c r="G480" s="17"/>
      <c r="H480" s="19"/>
      <c r="I480" s="19"/>
      <c r="J480" s="20">
        <v>1.0379</v>
      </c>
      <c r="K480" s="17"/>
      <c r="L480" s="21">
        <v>59525.919999999998</v>
      </c>
      <c r="M480" s="22">
        <v>64702.718439999997</v>
      </c>
      <c r="N480" s="22">
        <v>59524.12</v>
      </c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  <c r="AA480" s="24">
        <f t="shared" si="29"/>
        <v>3</v>
      </c>
      <c r="AB480" s="25">
        <f t="shared" si="30"/>
        <v>61250.92</v>
      </c>
      <c r="AC480" s="25">
        <f t="shared" si="31"/>
        <v>61250.92</v>
      </c>
      <c r="AD480" s="26">
        <f t="shared" si="32"/>
        <v>4.880491139721256</v>
      </c>
    </row>
    <row r="481" spans="1:30" ht="14.25">
      <c r="A481" s="13">
        <v>464</v>
      </c>
      <c r="B481" s="14" t="s">
        <v>993</v>
      </c>
      <c r="C481" s="15" t="s">
        <v>994</v>
      </c>
      <c r="D481" s="16" t="s">
        <v>66</v>
      </c>
      <c r="E481" s="17">
        <v>1</v>
      </c>
      <c r="F481" s="18"/>
      <c r="G481" s="17"/>
      <c r="H481" s="19"/>
      <c r="I481" s="19"/>
      <c r="J481" s="20">
        <v>1.0379</v>
      </c>
      <c r="K481" s="17"/>
      <c r="L481" s="21">
        <v>441.36</v>
      </c>
      <c r="M481" s="22">
        <v>477.80171999999999</v>
      </c>
      <c r="N481" s="22">
        <v>439.56</v>
      </c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  <c r="AA481" s="24">
        <f t="shared" si="29"/>
        <v>3</v>
      </c>
      <c r="AB481" s="25">
        <f t="shared" si="30"/>
        <v>452.91</v>
      </c>
      <c r="AC481" s="25">
        <f t="shared" si="31"/>
        <v>452.91</v>
      </c>
      <c r="AD481" s="26">
        <f t="shared" si="32"/>
        <v>4.7643084399054194</v>
      </c>
    </row>
    <row r="482" spans="1:30" ht="14.25">
      <c r="A482" s="13">
        <v>465</v>
      </c>
      <c r="B482" s="14" t="s">
        <v>995</v>
      </c>
      <c r="C482" s="15" t="s">
        <v>996</v>
      </c>
      <c r="D482" s="16" t="s">
        <v>66</v>
      </c>
      <c r="E482" s="17">
        <v>1</v>
      </c>
      <c r="F482" s="18"/>
      <c r="G482" s="17"/>
      <c r="H482" s="19"/>
      <c r="I482" s="19"/>
      <c r="J482" s="20">
        <v>1.0379</v>
      </c>
      <c r="K482" s="17"/>
      <c r="L482" s="21">
        <v>698.88</v>
      </c>
      <c r="M482" s="22">
        <v>757.72595999999999</v>
      </c>
      <c r="N482" s="22">
        <v>697.08</v>
      </c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  <c r="AA482" s="24">
        <f t="shared" si="29"/>
        <v>3</v>
      </c>
      <c r="AB482" s="25">
        <f t="shared" si="30"/>
        <v>717.9</v>
      </c>
      <c r="AC482" s="25">
        <f t="shared" si="31"/>
        <v>717.9</v>
      </c>
      <c r="AD482" s="26">
        <f t="shared" si="32"/>
        <v>4.8065308742251176</v>
      </c>
    </row>
    <row r="483" spans="1:30" ht="14.25">
      <c r="A483" s="13">
        <v>466</v>
      </c>
      <c r="B483" s="14" t="s">
        <v>997</v>
      </c>
      <c r="C483" s="15" t="s">
        <v>998</v>
      </c>
      <c r="D483" s="16" t="s">
        <v>66</v>
      </c>
      <c r="E483" s="17">
        <v>1</v>
      </c>
      <c r="F483" s="18"/>
      <c r="G483" s="17"/>
      <c r="H483" s="19"/>
      <c r="I483" s="19"/>
      <c r="J483" s="20">
        <v>1.0379</v>
      </c>
      <c r="K483" s="17"/>
      <c r="L483" s="21">
        <v>1132.52</v>
      </c>
      <c r="M483" s="22">
        <v>1229.0926400000001</v>
      </c>
      <c r="N483" s="22">
        <v>1130.72</v>
      </c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  <c r="AA483" s="24">
        <f t="shared" si="29"/>
        <v>3</v>
      </c>
      <c r="AB483" s="25">
        <f t="shared" si="30"/>
        <v>1164.1200000000001</v>
      </c>
      <c r="AC483" s="25">
        <f t="shared" si="31"/>
        <v>1164.1200000000001</v>
      </c>
      <c r="AD483" s="26">
        <f t="shared" si="32"/>
        <v>4.8348152402331177</v>
      </c>
    </row>
    <row r="484" spans="1:30" ht="14.25">
      <c r="A484" s="13">
        <v>467</v>
      </c>
      <c r="B484" s="14" t="s">
        <v>999</v>
      </c>
      <c r="C484" s="15" t="s">
        <v>1000</v>
      </c>
      <c r="D484" s="16" t="s">
        <v>66</v>
      </c>
      <c r="E484" s="17">
        <v>1</v>
      </c>
      <c r="F484" s="18"/>
      <c r="G484" s="17"/>
      <c r="H484" s="19"/>
      <c r="I484" s="19"/>
      <c r="J484" s="20">
        <v>1.0379</v>
      </c>
      <c r="K484" s="17"/>
      <c r="L484" s="21">
        <v>3536.04</v>
      </c>
      <c r="M484" s="22">
        <v>3841.7188799999999</v>
      </c>
      <c r="N484" s="22">
        <v>3534.24</v>
      </c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  <c r="AA484" s="24">
        <f t="shared" si="29"/>
        <v>3</v>
      </c>
      <c r="AB484" s="25">
        <f t="shared" si="30"/>
        <v>3637.34</v>
      </c>
      <c r="AC484" s="25">
        <f t="shared" si="31"/>
        <v>3637.34</v>
      </c>
      <c r="AD484" s="26">
        <f t="shared" si="32"/>
        <v>4.8663497768348689</v>
      </c>
    </row>
    <row r="485" spans="1:30" ht="14.25">
      <c r="A485" s="13">
        <v>468</v>
      </c>
      <c r="B485" s="14" t="s">
        <v>1001</v>
      </c>
      <c r="C485" s="15" t="s">
        <v>1002</v>
      </c>
      <c r="D485" s="16" t="s">
        <v>66</v>
      </c>
      <c r="E485" s="17">
        <v>1</v>
      </c>
      <c r="F485" s="18"/>
      <c r="G485" s="17"/>
      <c r="H485" s="19"/>
      <c r="I485" s="19"/>
      <c r="J485" s="20">
        <v>1.0379</v>
      </c>
      <c r="K485" s="17"/>
      <c r="L485" s="21">
        <v>611.55999999999995</v>
      </c>
      <c r="M485" s="22">
        <v>662.80912000000001</v>
      </c>
      <c r="N485" s="22">
        <v>609.76</v>
      </c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  <c r="AA485" s="24">
        <f t="shared" si="29"/>
        <v>3</v>
      </c>
      <c r="AB485" s="25">
        <f t="shared" si="30"/>
        <v>628.05000000000007</v>
      </c>
      <c r="AC485" s="25">
        <f t="shared" si="31"/>
        <v>628.05000000000007</v>
      </c>
      <c r="AD485" s="26">
        <f t="shared" si="32"/>
        <v>4.7960762523724227</v>
      </c>
    </row>
    <row r="486" spans="1:30" ht="14.25">
      <c r="A486" s="13">
        <v>469</v>
      </c>
      <c r="B486" s="14" t="s">
        <v>1003</v>
      </c>
      <c r="C486" s="15" t="s">
        <v>1004</v>
      </c>
      <c r="D486" s="16" t="s">
        <v>66</v>
      </c>
      <c r="E486" s="17">
        <v>1</v>
      </c>
      <c r="F486" s="18"/>
      <c r="G486" s="17"/>
      <c r="H486" s="19"/>
      <c r="I486" s="19"/>
      <c r="J486" s="20">
        <v>1.0379</v>
      </c>
      <c r="K486" s="17"/>
      <c r="L486" s="21">
        <v>746.24</v>
      </c>
      <c r="M486" s="22">
        <v>809.20627999999999</v>
      </c>
      <c r="N486" s="22">
        <v>744.44</v>
      </c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  <c r="AA486" s="24">
        <f t="shared" si="29"/>
        <v>3</v>
      </c>
      <c r="AB486" s="25">
        <f t="shared" si="30"/>
        <v>766.63</v>
      </c>
      <c r="AC486" s="25">
        <f t="shared" si="31"/>
        <v>766.63</v>
      </c>
      <c r="AD486" s="26">
        <f t="shared" si="32"/>
        <v>4.8112121750521419</v>
      </c>
    </row>
    <row r="487" spans="1:30" ht="14.25">
      <c r="A487" s="13">
        <v>470</v>
      </c>
      <c r="B487" s="14" t="s">
        <v>1005</v>
      </c>
      <c r="C487" s="15" t="s">
        <v>1006</v>
      </c>
      <c r="D487" s="16" t="s">
        <v>66</v>
      </c>
      <c r="E487" s="17">
        <v>1</v>
      </c>
      <c r="F487" s="18"/>
      <c r="G487" s="17"/>
      <c r="H487" s="19"/>
      <c r="I487" s="19"/>
      <c r="J487" s="20">
        <v>1.0379</v>
      </c>
      <c r="K487" s="17"/>
      <c r="L487" s="21">
        <v>1086.492</v>
      </c>
      <c r="M487" s="22">
        <v>1179.0602040000001</v>
      </c>
      <c r="N487" s="22">
        <v>1084.692</v>
      </c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  <c r="AA487" s="24">
        <f t="shared" si="29"/>
        <v>3</v>
      </c>
      <c r="AB487" s="25">
        <f t="shared" si="30"/>
        <v>1116.75</v>
      </c>
      <c r="AC487" s="25">
        <f t="shared" si="31"/>
        <v>1116.75</v>
      </c>
      <c r="AD487" s="26">
        <f t="shared" si="32"/>
        <v>4.832898789927639</v>
      </c>
    </row>
    <row r="488" spans="1:30" ht="14.25">
      <c r="A488" s="13">
        <v>471</v>
      </c>
      <c r="B488" s="14" t="s">
        <v>1007</v>
      </c>
      <c r="C488" s="15" t="s">
        <v>1008</v>
      </c>
      <c r="D488" s="16" t="s">
        <v>66</v>
      </c>
      <c r="E488" s="17">
        <v>1</v>
      </c>
      <c r="F488" s="18"/>
      <c r="G488" s="17"/>
      <c r="H488" s="19"/>
      <c r="I488" s="19"/>
      <c r="J488" s="20">
        <v>1.0379</v>
      </c>
      <c r="K488" s="17"/>
      <c r="L488" s="21">
        <v>562.72</v>
      </c>
      <c r="M488" s="22">
        <v>609.72004000000004</v>
      </c>
      <c r="N488" s="22">
        <v>560.91999999999996</v>
      </c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  <c r="AA488" s="24">
        <f t="shared" si="29"/>
        <v>3</v>
      </c>
      <c r="AB488" s="25">
        <f t="shared" si="30"/>
        <v>577.79</v>
      </c>
      <c r="AC488" s="25">
        <f t="shared" si="31"/>
        <v>577.79</v>
      </c>
      <c r="AD488" s="26">
        <f t="shared" si="32"/>
        <v>4.7888924676700961</v>
      </c>
    </row>
    <row r="489" spans="1:30" ht="14.25">
      <c r="A489" s="13">
        <v>472</v>
      </c>
      <c r="B489" s="14" t="s">
        <v>1009</v>
      </c>
      <c r="C489" s="15" t="s">
        <v>1010</v>
      </c>
      <c r="D489" s="16" t="s">
        <v>66</v>
      </c>
      <c r="E489" s="17">
        <v>1</v>
      </c>
      <c r="F489" s="18"/>
      <c r="G489" s="17"/>
      <c r="H489" s="19"/>
      <c r="I489" s="19"/>
      <c r="J489" s="20">
        <v>1.0379</v>
      </c>
      <c r="K489" s="17"/>
      <c r="L489" s="21">
        <v>571.6</v>
      </c>
      <c r="M489" s="22">
        <v>619.37260000000003</v>
      </c>
      <c r="N489" s="22">
        <v>569.79999999999995</v>
      </c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  <c r="AA489" s="24">
        <f t="shared" si="29"/>
        <v>3</v>
      </c>
      <c r="AB489" s="25">
        <f t="shared" si="30"/>
        <v>586.93000000000006</v>
      </c>
      <c r="AC489" s="25">
        <f t="shared" si="31"/>
        <v>586.93000000000006</v>
      </c>
      <c r="AD489" s="26">
        <f t="shared" si="32"/>
        <v>4.7902726467564545</v>
      </c>
    </row>
    <row r="490" spans="1:30" ht="14.25">
      <c r="A490" s="13">
        <v>473</v>
      </c>
      <c r="B490" s="14" t="s">
        <v>1011</v>
      </c>
      <c r="C490" s="15" t="s">
        <v>1012</v>
      </c>
      <c r="D490" s="16" t="s">
        <v>66</v>
      </c>
      <c r="E490" s="17">
        <v>1</v>
      </c>
      <c r="F490" s="18"/>
      <c r="G490" s="17"/>
      <c r="H490" s="19"/>
      <c r="I490" s="19"/>
      <c r="J490" s="20">
        <v>1.0379</v>
      </c>
      <c r="K490" s="17"/>
      <c r="L490" s="21">
        <v>1045.2</v>
      </c>
      <c r="M490" s="22">
        <v>1134.1758</v>
      </c>
      <c r="N490" s="22">
        <v>1043.4000000000001</v>
      </c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  <c r="AA490" s="24">
        <f t="shared" si="29"/>
        <v>3</v>
      </c>
      <c r="AB490" s="25">
        <f t="shared" si="30"/>
        <v>1074.26</v>
      </c>
      <c r="AC490" s="25">
        <f t="shared" si="31"/>
        <v>1074.26</v>
      </c>
      <c r="AD490" s="26">
        <f t="shared" si="32"/>
        <v>4.8310112762519575</v>
      </c>
    </row>
    <row r="491" spans="1:30" ht="14.25">
      <c r="A491" s="13">
        <v>474</v>
      </c>
      <c r="B491" s="14" t="s">
        <v>1013</v>
      </c>
      <c r="C491" s="15" t="s">
        <v>1014</v>
      </c>
      <c r="D491" s="16" t="s">
        <v>66</v>
      </c>
      <c r="E491" s="17">
        <v>1</v>
      </c>
      <c r="F491" s="18"/>
      <c r="G491" s="17"/>
      <c r="H491" s="19"/>
      <c r="I491" s="19"/>
      <c r="J491" s="20">
        <v>1.0379</v>
      </c>
      <c r="K491" s="17"/>
      <c r="L491" s="21">
        <v>3835</v>
      </c>
      <c r="M491" s="22">
        <v>4166.6884</v>
      </c>
      <c r="N491" s="22">
        <v>3833.2</v>
      </c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  <c r="AA491" s="24">
        <f t="shared" si="29"/>
        <v>3</v>
      </c>
      <c r="AB491" s="25">
        <f t="shared" si="30"/>
        <v>3944.9700000000003</v>
      </c>
      <c r="AC491" s="25">
        <f t="shared" si="31"/>
        <v>3944.9700000000003</v>
      </c>
      <c r="AD491" s="26">
        <f t="shared" si="32"/>
        <v>4.8675176595269383</v>
      </c>
    </row>
    <row r="492" spans="1:30" ht="14.25">
      <c r="A492" s="13">
        <v>475</v>
      </c>
      <c r="B492" s="14" t="s">
        <v>1015</v>
      </c>
      <c r="C492" s="15" t="s">
        <v>1016</v>
      </c>
      <c r="D492" s="16" t="s">
        <v>66</v>
      </c>
      <c r="E492" s="17">
        <v>1</v>
      </c>
      <c r="F492" s="18"/>
      <c r="G492" s="17"/>
      <c r="H492" s="19"/>
      <c r="I492" s="19"/>
      <c r="J492" s="20">
        <v>1.0379</v>
      </c>
      <c r="K492" s="17"/>
      <c r="L492" s="21">
        <v>3835</v>
      </c>
      <c r="M492" s="22">
        <v>4166.6884</v>
      </c>
      <c r="N492" s="22">
        <v>3833.2</v>
      </c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  <c r="AA492" s="24">
        <f t="shared" si="29"/>
        <v>3</v>
      </c>
      <c r="AB492" s="25">
        <f t="shared" si="30"/>
        <v>3944.9700000000003</v>
      </c>
      <c r="AC492" s="25">
        <f t="shared" si="31"/>
        <v>3944.9700000000003</v>
      </c>
      <c r="AD492" s="26">
        <f t="shared" si="32"/>
        <v>4.8675176595269383</v>
      </c>
    </row>
    <row r="493" spans="1:30" ht="14.25">
      <c r="A493" s="13">
        <v>476</v>
      </c>
      <c r="B493" s="14" t="s">
        <v>1017</v>
      </c>
      <c r="C493" s="15" t="s">
        <v>1018</v>
      </c>
      <c r="D493" s="16" t="s">
        <v>66</v>
      </c>
      <c r="E493" s="17">
        <v>1</v>
      </c>
      <c r="F493" s="18"/>
      <c r="G493" s="17"/>
      <c r="H493" s="19"/>
      <c r="I493" s="19"/>
      <c r="J493" s="20">
        <v>1.0379</v>
      </c>
      <c r="K493" s="17"/>
      <c r="L493" s="21">
        <v>660.4</v>
      </c>
      <c r="M493" s="22">
        <v>715.89819999999997</v>
      </c>
      <c r="N493" s="22">
        <v>658.6</v>
      </c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  <c r="AA493" s="24">
        <f t="shared" si="29"/>
        <v>3</v>
      </c>
      <c r="AB493" s="25">
        <f t="shared" si="30"/>
        <v>678.30000000000007</v>
      </c>
      <c r="AC493" s="25">
        <f t="shared" si="31"/>
        <v>678.30000000000007</v>
      </c>
      <c r="AD493" s="26">
        <f t="shared" si="32"/>
        <v>4.8022927278484584</v>
      </c>
    </row>
    <row r="494" spans="1:30" ht="14.25">
      <c r="A494" s="13">
        <v>477</v>
      </c>
      <c r="B494" s="14" t="s">
        <v>1019</v>
      </c>
      <c r="C494" s="15" t="s">
        <v>1020</v>
      </c>
      <c r="D494" s="16" t="s">
        <v>66</v>
      </c>
      <c r="E494" s="17">
        <v>1</v>
      </c>
      <c r="F494" s="18"/>
      <c r="G494" s="17"/>
      <c r="H494" s="19"/>
      <c r="I494" s="19"/>
      <c r="J494" s="20">
        <v>1.0379</v>
      </c>
      <c r="K494" s="17"/>
      <c r="L494" s="21">
        <v>3835</v>
      </c>
      <c r="M494" s="22">
        <v>4166.6884</v>
      </c>
      <c r="N494" s="22">
        <v>3833.2</v>
      </c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  <c r="AA494" s="24">
        <f t="shared" si="29"/>
        <v>3</v>
      </c>
      <c r="AB494" s="25">
        <f t="shared" si="30"/>
        <v>3944.9700000000003</v>
      </c>
      <c r="AC494" s="25">
        <f t="shared" si="31"/>
        <v>3944.9700000000003</v>
      </c>
      <c r="AD494" s="26">
        <f t="shared" si="32"/>
        <v>4.8675176595269383</v>
      </c>
    </row>
    <row r="495" spans="1:30" ht="14.25">
      <c r="A495" s="13">
        <v>478</v>
      </c>
      <c r="B495" s="14" t="s">
        <v>1021</v>
      </c>
      <c r="C495" s="15" t="s">
        <v>1022</v>
      </c>
      <c r="D495" s="16" t="s">
        <v>66</v>
      </c>
      <c r="E495" s="17">
        <v>1</v>
      </c>
      <c r="F495" s="18"/>
      <c r="G495" s="17"/>
      <c r="H495" s="19"/>
      <c r="I495" s="19"/>
      <c r="J495" s="20">
        <v>1.0379</v>
      </c>
      <c r="K495" s="17"/>
      <c r="L495" s="21">
        <v>3625.58</v>
      </c>
      <c r="M495" s="22">
        <v>3939.0488599999999</v>
      </c>
      <c r="N495" s="22">
        <v>3623.78</v>
      </c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  <c r="AA495" s="24">
        <f t="shared" si="29"/>
        <v>3</v>
      </c>
      <c r="AB495" s="25">
        <f t="shared" si="30"/>
        <v>3729.4700000000003</v>
      </c>
      <c r="AC495" s="25">
        <f t="shared" si="31"/>
        <v>3729.4700000000003</v>
      </c>
      <c r="AD495" s="26">
        <f t="shared" si="32"/>
        <v>4.8667284446705459</v>
      </c>
    </row>
    <row r="496" spans="1:30" ht="14.25">
      <c r="A496" s="13">
        <v>479</v>
      </c>
      <c r="B496" s="14" t="s">
        <v>1023</v>
      </c>
      <c r="C496" s="15" t="s">
        <v>1024</v>
      </c>
      <c r="D496" s="16" t="s">
        <v>66</v>
      </c>
      <c r="E496" s="17">
        <v>1</v>
      </c>
      <c r="F496" s="18"/>
      <c r="G496" s="17"/>
      <c r="H496" s="19"/>
      <c r="I496" s="19"/>
      <c r="J496" s="20">
        <v>1.0379</v>
      </c>
      <c r="K496" s="17"/>
      <c r="L496" s="21">
        <v>3698.84</v>
      </c>
      <c r="M496" s="22">
        <v>4018.6824799999999</v>
      </c>
      <c r="N496" s="22">
        <v>3697.04</v>
      </c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  <c r="AA496" s="24">
        <f t="shared" si="29"/>
        <v>3</v>
      </c>
      <c r="AB496" s="25">
        <f t="shared" si="30"/>
        <v>3804.86</v>
      </c>
      <c r="AC496" s="25">
        <f t="shared" si="31"/>
        <v>3804.86</v>
      </c>
      <c r="AD496" s="26">
        <f t="shared" si="32"/>
        <v>4.8670107233358495</v>
      </c>
    </row>
    <row r="497" spans="1:30" ht="14.25">
      <c r="A497" s="13">
        <v>480</v>
      </c>
      <c r="B497" s="14" t="s">
        <v>1025</v>
      </c>
      <c r="C497" s="15" t="s">
        <v>1026</v>
      </c>
      <c r="D497" s="16" t="s">
        <v>66</v>
      </c>
      <c r="E497" s="17">
        <v>1</v>
      </c>
      <c r="F497" s="18"/>
      <c r="G497" s="17"/>
      <c r="H497" s="19"/>
      <c r="I497" s="19"/>
      <c r="J497" s="20">
        <v>1.0379</v>
      </c>
      <c r="K497" s="17"/>
      <c r="L497" s="21">
        <v>835.04</v>
      </c>
      <c r="M497" s="22">
        <v>905.73188000000005</v>
      </c>
      <c r="N497" s="22">
        <v>833.24</v>
      </c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  <c r="AA497" s="24">
        <f t="shared" si="29"/>
        <v>3</v>
      </c>
      <c r="AB497" s="25">
        <f t="shared" si="30"/>
        <v>858.01</v>
      </c>
      <c r="AC497" s="25">
        <f t="shared" si="31"/>
        <v>858.01</v>
      </c>
      <c r="AD497" s="26">
        <f t="shared" si="32"/>
        <v>4.8185205713997492</v>
      </c>
    </row>
    <row r="498" spans="1:30" ht="14.25">
      <c r="A498" s="13">
        <v>481</v>
      </c>
      <c r="B498" s="14" t="s">
        <v>1027</v>
      </c>
      <c r="C498" s="15" t="s">
        <v>1028</v>
      </c>
      <c r="D498" s="16" t="s">
        <v>66</v>
      </c>
      <c r="E498" s="17">
        <v>1</v>
      </c>
      <c r="F498" s="18"/>
      <c r="G498" s="17"/>
      <c r="H498" s="19"/>
      <c r="I498" s="19"/>
      <c r="J498" s="20">
        <v>1.0379</v>
      </c>
      <c r="K498" s="17"/>
      <c r="L498" s="21">
        <v>838</v>
      </c>
      <c r="M498" s="22">
        <v>908.94939999999997</v>
      </c>
      <c r="N498" s="22">
        <v>836.2</v>
      </c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  <c r="AA498" s="24">
        <f t="shared" si="29"/>
        <v>3</v>
      </c>
      <c r="AB498" s="25">
        <f t="shared" si="30"/>
        <v>861.05000000000007</v>
      </c>
      <c r="AC498" s="25">
        <f t="shared" si="31"/>
        <v>861.05000000000007</v>
      </c>
      <c r="AD498" s="26">
        <f t="shared" si="32"/>
        <v>4.8187715567762819</v>
      </c>
    </row>
    <row r="499" spans="1:30" ht="14.25">
      <c r="A499" s="13">
        <v>482</v>
      </c>
      <c r="B499" s="14" t="s">
        <v>1029</v>
      </c>
      <c r="C499" s="15" t="s">
        <v>1030</v>
      </c>
      <c r="D499" s="16" t="s">
        <v>66</v>
      </c>
      <c r="E499" s="17">
        <v>1</v>
      </c>
      <c r="F499" s="18"/>
      <c r="G499" s="17"/>
      <c r="H499" s="19"/>
      <c r="I499" s="19"/>
      <c r="J499" s="20">
        <v>1.0379</v>
      </c>
      <c r="K499" s="17"/>
      <c r="L499" s="21">
        <v>1663.84</v>
      </c>
      <c r="M499" s="22">
        <v>1806.6374800000001</v>
      </c>
      <c r="N499" s="22">
        <v>1662.04</v>
      </c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  <c r="AA499" s="24">
        <f t="shared" si="29"/>
        <v>3</v>
      </c>
      <c r="AB499" s="25">
        <f t="shared" si="30"/>
        <v>1710.8400000000001</v>
      </c>
      <c r="AC499" s="25">
        <f t="shared" si="31"/>
        <v>1710.8400000000001</v>
      </c>
      <c r="AD499" s="26">
        <f t="shared" si="32"/>
        <v>4.84958618366894</v>
      </c>
    </row>
    <row r="500" spans="1:30" ht="14.25">
      <c r="A500" s="13">
        <v>483</v>
      </c>
      <c r="B500" s="14" t="s">
        <v>1031</v>
      </c>
      <c r="C500" s="15" t="s">
        <v>1032</v>
      </c>
      <c r="D500" s="16" t="s">
        <v>66</v>
      </c>
      <c r="E500" s="17">
        <v>1</v>
      </c>
      <c r="F500" s="18"/>
      <c r="G500" s="17"/>
      <c r="H500" s="19"/>
      <c r="I500" s="19"/>
      <c r="J500" s="20">
        <v>1.0379</v>
      </c>
      <c r="K500" s="17"/>
      <c r="L500" s="21">
        <v>1156.2</v>
      </c>
      <c r="M500" s="22">
        <v>1254.8327999999999</v>
      </c>
      <c r="N500" s="22">
        <v>1154.4000000000001</v>
      </c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  <c r="AA500" s="24">
        <f t="shared" si="29"/>
        <v>3</v>
      </c>
      <c r="AB500" s="25">
        <f t="shared" si="30"/>
        <v>1188.48</v>
      </c>
      <c r="AC500" s="25">
        <f t="shared" si="31"/>
        <v>1188.48</v>
      </c>
      <c r="AD500" s="26">
        <f t="shared" si="32"/>
        <v>4.835784882694492</v>
      </c>
    </row>
    <row r="501" spans="1:30" ht="14.25">
      <c r="A501" s="13">
        <v>484</v>
      </c>
      <c r="B501" s="14" t="s">
        <v>1033</v>
      </c>
      <c r="C501" s="15" t="s">
        <v>1034</v>
      </c>
      <c r="D501" s="16" t="s">
        <v>66</v>
      </c>
      <c r="E501" s="17">
        <v>1</v>
      </c>
      <c r="F501" s="18"/>
      <c r="G501" s="17"/>
      <c r="H501" s="19"/>
      <c r="I501" s="19"/>
      <c r="J501" s="20">
        <v>1.0379</v>
      </c>
      <c r="K501" s="17"/>
      <c r="L501" s="21">
        <v>2022</v>
      </c>
      <c r="M501" s="22">
        <v>2195.9573999999998</v>
      </c>
      <c r="N501" s="22">
        <v>2020.2</v>
      </c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  <c r="AA501" s="24">
        <f t="shared" si="29"/>
        <v>3</v>
      </c>
      <c r="AB501" s="25">
        <f t="shared" si="30"/>
        <v>2079.39</v>
      </c>
      <c r="AC501" s="25">
        <f t="shared" si="31"/>
        <v>2079.39</v>
      </c>
      <c r="AD501" s="26">
        <f t="shared" si="32"/>
        <v>4.8551728444172619</v>
      </c>
    </row>
    <row r="502" spans="1:30" ht="14.25">
      <c r="A502" s="13">
        <v>485</v>
      </c>
      <c r="B502" s="14" t="s">
        <v>1035</v>
      </c>
      <c r="C502" s="15" t="s">
        <v>1036</v>
      </c>
      <c r="D502" s="16" t="s">
        <v>66</v>
      </c>
      <c r="E502" s="17">
        <v>1</v>
      </c>
      <c r="F502" s="18"/>
      <c r="G502" s="17"/>
      <c r="H502" s="19"/>
      <c r="I502" s="19"/>
      <c r="J502" s="20">
        <v>1.0379</v>
      </c>
      <c r="K502" s="17"/>
      <c r="L502" s="21">
        <v>2273.6</v>
      </c>
      <c r="M502" s="22">
        <v>2469.4466000000002</v>
      </c>
      <c r="N502" s="22">
        <v>2271.8000000000002</v>
      </c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  <c r="AA502" s="24">
        <f t="shared" si="29"/>
        <v>3</v>
      </c>
      <c r="AB502" s="25">
        <f t="shared" si="30"/>
        <v>2338.29</v>
      </c>
      <c r="AC502" s="25">
        <f t="shared" si="31"/>
        <v>2338.29</v>
      </c>
      <c r="AD502" s="26">
        <f t="shared" si="32"/>
        <v>4.85804873721675</v>
      </c>
    </row>
    <row r="503" spans="1:30" ht="14.25">
      <c r="A503" s="13">
        <v>486</v>
      </c>
      <c r="B503" s="14" t="s">
        <v>1037</v>
      </c>
      <c r="C503" s="15" t="s">
        <v>1038</v>
      </c>
      <c r="D503" s="16" t="s">
        <v>66</v>
      </c>
      <c r="E503" s="17">
        <v>1</v>
      </c>
      <c r="F503" s="18"/>
      <c r="G503" s="17"/>
      <c r="H503" s="19"/>
      <c r="I503" s="19"/>
      <c r="J503" s="20">
        <v>1.0379</v>
      </c>
      <c r="K503" s="17"/>
      <c r="L503" s="21">
        <v>405.1</v>
      </c>
      <c r="M503" s="22">
        <v>438.38709999999998</v>
      </c>
      <c r="N503" s="22">
        <v>403.3</v>
      </c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  <c r="AA503" s="24">
        <f t="shared" si="29"/>
        <v>3</v>
      </c>
      <c r="AB503" s="25">
        <f t="shared" si="30"/>
        <v>415.6</v>
      </c>
      <c r="AC503" s="25">
        <f t="shared" si="31"/>
        <v>415.6</v>
      </c>
      <c r="AD503" s="26">
        <f t="shared" si="32"/>
        <v>4.7541962466533656</v>
      </c>
    </row>
    <row r="504" spans="1:30" ht="14.25" customHeight="1">
      <c r="A504" s="13">
        <v>487</v>
      </c>
      <c r="B504" s="14" t="s">
        <v>1039</v>
      </c>
      <c r="C504" s="15" t="s">
        <v>1040</v>
      </c>
      <c r="D504" s="16" t="s">
        <v>66</v>
      </c>
      <c r="E504" s="17">
        <v>1</v>
      </c>
      <c r="F504" s="18"/>
      <c r="G504" s="17"/>
      <c r="H504" s="19"/>
      <c r="I504" s="19"/>
      <c r="J504" s="20">
        <v>1.0379</v>
      </c>
      <c r="K504" s="17"/>
      <c r="L504" s="21">
        <v>1440.36</v>
      </c>
      <c r="M504" s="22">
        <v>1563.7147199999999</v>
      </c>
      <c r="N504" s="22">
        <v>1438.56</v>
      </c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  <c r="AA504" s="24">
        <f t="shared" si="29"/>
        <v>3</v>
      </c>
      <c r="AB504" s="25">
        <f t="shared" si="30"/>
        <v>1480.88</v>
      </c>
      <c r="AC504" s="25">
        <f t="shared" si="31"/>
        <v>1480.88</v>
      </c>
      <c r="AD504" s="26">
        <f t="shared" si="32"/>
        <v>4.8446964860368738</v>
      </c>
    </row>
    <row r="505" spans="1:30" ht="14.25">
      <c r="A505" s="13">
        <v>488</v>
      </c>
      <c r="B505" s="14" t="s">
        <v>1041</v>
      </c>
      <c r="C505" s="15" t="s">
        <v>1042</v>
      </c>
      <c r="D505" s="16" t="s">
        <v>66</v>
      </c>
      <c r="E505" s="17">
        <v>1</v>
      </c>
      <c r="F505" s="18"/>
      <c r="G505" s="17"/>
      <c r="H505" s="19"/>
      <c r="I505" s="19"/>
      <c r="J505" s="20">
        <v>1.0379</v>
      </c>
      <c r="K505" s="17"/>
      <c r="L505" s="21">
        <v>59744.959999999999</v>
      </c>
      <c r="M505" s="22">
        <v>64940.814919999997</v>
      </c>
      <c r="N505" s="22">
        <v>59743.16</v>
      </c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  <c r="AA505" s="24">
        <f t="shared" si="29"/>
        <v>3</v>
      </c>
      <c r="AB505" s="25">
        <f t="shared" si="30"/>
        <v>61476.32</v>
      </c>
      <c r="AC505" s="25">
        <f t="shared" si="31"/>
        <v>61476.32</v>
      </c>
      <c r="AD505" s="26">
        <f t="shared" si="32"/>
        <v>4.8804938014489867</v>
      </c>
    </row>
    <row r="506" spans="1:30" ht="14.25">
      <c r="A506" s="13">
        <v>489</v>
      </c>
      <c r="B506" s="14" t="s">
        <v>1043</v>
      </c>
      <c r="C506" s="15" t="s">
        <v>1044</v>
      </c>
      <c r="D506" s="16" t="s">
        <v>66</v>
      </c>
      <c r="E506" s="17">
        <v>1</v>
      </c>
      <c r="F506" s="18"/>
      <c r="G506" s="17"/>
      <c r="H506" s="19"/>
      <c r="I506" s="19"/>
      <c r="J506" s="20">
        <v>1.0379</v>
      </c>
      <c r="K506" s="17"/>
      <c r="L506" s="21">
        <v>22181.08</v>
      </c>
      <c r="M506" s="22">
        <v>24108.877359999999</v>
      </c>
      <c r="N506" s="22">
        <v>22179.279999999999</v>
      </c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  <c r="AA506" s="24">
        <f t="shared" si="29"/>
        <v>3</v>
      </c>
      <c r="AB506" s="25">
        <f t="shared" si="30"/>
        <v>22823.08</v>
      </c>
      <c r="AC506" s="25">
        <f t="shared" si="31"/>
        <v>22823.08</v>
      </c>
      <c r="AD506" s="26">
        <f t="shared" si="32"/>
        <v>4.8789834837724184</v>
      </c>
    </row>
    <row r="507" spans="1:30" ht="14.25">
      <c r="A507" s="13">
        <v>490</v>
      </c>
      <c r="B507" s="14" t="s">
        <v>1045</v>
      </c>
      <c r="C507" s="15" t="s">
        <v>1046</v>
      </c>
      <c r="D507" s="16" t="s">
        <v>66</v>
      </c>
      <c r="E507" s="17">
        <v>1</v>
      </c>
      <c r="F507" s="18"/>
      <c r="G507" s="17"/>
      <c r="H507" s="19"/>
      <c r="I507" s="19"/>
      <c r="J507" s="20">
        <v>1.0379</v>
      </c>
      <c r="K507" s="17"/>
      <c r="L507" s="21">
        <v>27096.16</v>
      </c>
      <c r="M507" s="22">
        <v>29451.569319999999</v>
      </c>
      <c r="N507" s="22">
        <v>27094.36</v>
      </c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  <c r="AA507" s="24">
        <f t="shared" si="29"/>
        <v>3</v>
      </c>
      <c r="AB507" s="25">
        <f t="shared" si="30"/>
        <v>27880.7</v>
      </c>
      <c r="AC507" s="25">
        <f t="shared" si="31"/>
        <v>27880.7</v>
      </c>
      <c r="AD507" s="26">
        <f t="shared" si="32"/>
        <v>4.8794188018920739</v>
      </c>
    </row>
    <row r="508" spans="1:30" ht="14.25">
      <c r="A508" s="13">
        <v>491</v>
      </c>
      <c r="B508" s="14" t="s">
        <v>1047</v>
      </c>
      <c r="C508" s="15" t="s">
        <v>1048</v>
      </c>
      <c r="D508" s="16" t="s">
        <v>66</v>
      </c>
      <c r="E508" s="17">
        <v>1</v>
      </c>
      <c r="F508" s="18"/>
      <c r="G508" s="17"/>
      <c r="H508" s="19"/>
      <c r="I508" s="19"/>
      <c r="J508" s="20">
        <v>1.0379</v>
      </c>
      <c r="K508" s="17"/>
      <c r="L508" s="21">
        <v>13805.76</v>
      </c>
      <c r="M508" s="22">
        <v>15004.90452</v>
      </c>
      <c r="N508" s="22">
        <v>13803.96</v>
      </c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  <c r="AA508" s="24">
        <f t="shared" si="29"/>
        <v>3</v>
      </c>
      <c r="AB508" s="25">
        <f t="shared" si="30"/>
        <v>14204.880000000001</v>
      </c>
      <c r="AC508" s="25">
        <f t="shared" si="31"/>
        <v>14204.880000000001</v>
      </c>
      <c r="AD508" s="26">
        <f t="shared" si="32"/>
        <v>4.8775252674206202</v>
      </c>
    </row>
    <row r="509" spans="1:30" ht="14.25">
      <c r="A509" s="13">
        <v>492</v>
      </c>
      <c r="B509" s="14" t="s">
        <v>1049</v>
      </c>
      <c r="C509" s="15" t="s">
        <v>1050</v>
      </c>
      <c r="D509" s="16" t="s">
        <v>66</v>
      </c>
      <c r="E509" s="17">
        <v>1</v>
      </c>
      <c r="F509" s="18"/>
      <c r="G509" s="17"/>
      <c r="H509" s="19"/>
      <c r="I509" s="19"/>
      <c r="J509" s="20">
        <v>1.0379</v>
      </c>
      <c r="K509" s="17"/>
      <c r="L509" s="21">
        <v>26880.080000000002</v>
      </c>
      <c r="M509" s="22">
        <v>29216.690360000001</v>
      </c>
      <c r="N509" s="22">
        <v>26878.28</v>
      </c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  <c r="AA509" s="24">
        <f t="shared" si="29"/>
        <v>3</v>
      </c>
      <c r="AB509" s="25">
        <f t="shared" si="30"/>
        <v>27658.36</v>
      </c>
      <c r="AC509" s="25">
        <f t="shared" si="31"/>
        <v>27658.36</v>
      </c>
      <c r="AD509" s="26">
        <f t="shared" si="32"/>
        <v>4.8794018722616297</v>
      </c>
    </row>
    <row r="510" spans="1:30" ht="14.25">
      <c r="A510" s="13">
        <v>493</v>
      </c>
      <c r="B510" s="14" t="s">
        <v>1051</v>
      </c>
      <c r="C510" s="15" t="s">
        <v>1052</v>
      </c>
      <c r="D510" s="16" t="s">
        <v>66</v>
      </c>
      <c r="E510" s="17">
        <v>1</v>
      </c>
      <c r="F510" s="18"/>
      <c r="G510" s="17"/>
      <c r="H510" s="19"/>
      <c r="I510" s="19"/>
      <c r="J510" s="20">
        <v>1.0379</v>
      </c>
      <c r="K510" s="17"/>
      <c r="L510" s="21">
        <v>13952.28</v>
      </c>
      <c r="M510" s="22">
        <v>15164.171759999999</v>
      </c>
      <c r="N510" s="22">
        <v>13950.48</v>
      </c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  <c r="AA510" s="24">
        <f t="shared" si="29"/>
        <v>3</v>
      </c>
      <c r="AB510" s="25">
        <f t="shared" si="30"/>
        <v>14355.65</v>
      </c>
      <c r="AC510" s="25">
        <f t="shared" si="31"/>
        <v>14355.65</v>
      </c>
      <c r="AD510" s="26">
        <f t="shared" si="32"/>
        <v>4.8775654707955116</v>
      </c>
    </row>
    <row r="511" spans="1:30" ht="14.25">
      <c r="A511" s="13">
        <v>494</v>
      </c>
      <c r="B511" s="14" t="s">
        <v>1053</v>
      </c>
      <c r="C511" s="15" t="s">
        <v>1054</v>
      </c>
      <c r="D511" s="16" t="s">
        <v>66</v>
      </c>
      <c r="E511" s="17">
        <v>1</v>
      </c>
      <c r="F511" s="18"/>
      <c r="G511" s="17"/>
      <c r="H511" s="19"/>
      <c r="I511" s="19"/>
      <c r="J511" s="20">
        <v>1.0379</v>
      </c>
      <c r="K511" s="17"/>
      <c r="L511" s="21">
        <v>15127.4</v>
      </c>
      <c r="M511" s="22">
        <v>16441.5272</v>
      </c>
      <c r="N511" s="22">
        <v>15125.6</v>
      </c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  <c r="AA511" s="24">
        <f t="shared" si="29"/>
        <v>3</v>
      </c>
      <c r="AB511" s="25">
        <f t="shared" si="30"/>
        <v>15564.85</v>
      </c>
      <c r="AC511" s="25">
        <f t="shared" si="31"/>
        <v>15564.85</v>
      </c>
      <c r="AD511" s="26">
        <f t="shared" si="32"/>
        <v>4.8778616006310065</v>
      </c>
    </row>
    <row r="512" spans="1:30" ht="14.25">
      <c r="A512" s="13">
        <v>495</v>
      </c>
      <c r="B512" s="14" t="s">
        <v>1055</v>
      </c>
      <c r="C512" s="15" t="s">
        <v>1056</v>
      </c>
      <c r="D512" s="16" t="s">
        <v>66</v>
      </c>
      <c r="E512" s="17">
        <v>1</v>
      </c>
      <c r="F512" s="18"/>
      <c r="G512" s="17"/>
      <c r="H512" s="19"/>
      <c r="I512" s="19"/>
      <c r="J512" s="20">
        <v>1.0379</v>
      </c>
      <c r="K512" s="17"/>
      <c r="L512" s="21">
        <v>749.2</v>
      </c>
      <c r="M512" s="22">
        <v>812.42380000000003</v>
      </c>
      <c r="N512" s="22">
        <v>747.4</v>
      </c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  <c r="AA512" s="24">
        <f t="shared" si="29"/>
        <v>3</v>
      </c>
      <c r="AB512" s="25">
        <f t="shared" si="30"/>
        <v>769.68000000000006</v>
      </c>
      <c r="AC512" s="25">
        <f t="shared" si="31"/>
        <v>769.68000000000006</v>
      </c>
      <c r="AD512" s="26">
        <f t="shared" si="32"/>
        <v>4.8114581447716924</v>
      </c>
    </row>
    <row r="513" spans="1:30" ht="14.25">
      <c r="A513" s="13">
        <v>496</v>
      </c>
      <c r="B513" s="14" t="s">
        <v>1057</v>
      </c>
      <c r="C513" s="15" t="s">
        <v>1058</v>
      </c>
      <c r="D513" s="16" t="s">
        <v>66</v>
      </c>
      <c r="E513" s="17">
        <v>1</v>
      </c>
      <c r="F513" s="18"/>
      <c r="G513" s="17"/>
      <c r="H513" s="19"/>
      <c r="I513" s="19"/>
      <c r="J513" s="20">
        <v>1.0379</v>
      </c>
      <c r="K513" s="17"/>
      <c r="L513" s="21">
        <v>1311.6</v>
      </c>
      <c r="M513" s="22">
        <v>1423.7526</v>
      </c>
      <c r="N513" s="22">
        <v>1309.8</v>
      </c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  <c r="AA513" s="24">
        <f t="shared" si="29"/>
        <v>3</v>
      </c>
      <c r="AB513" s="25">
        <f t="shared" si="30"/>
        <v>1348.39</v>
      </c>
      <c r="AC513" s="25">
        <f t="shared" si="31"/>
        <v>1348.39</v>
      </c>
      <c r="AD513" s="26">
        <f t="shared" si="32"/>
        <v>4.8411181966712649</v>
      </c>
    </row>
    <row r="514" spans="1:30" ht="14.25">
      <c r="A514" s="13">
        <v>497</v>
      </c>
      <c r="B514" s="14" t="s">
        <v>1059</v>
      </c>
      <c r="C514" s="15" t="s">
        <v>1060</v>
      </c>
      <c r="D514" s="16" t="s">
        <v>66</v>
      </c>
      <c r="E514" s="17">
        <v>1</v>
      </c>
      <c r="F514" s="18"/>
      <c r="G514" s="17"/>
      <c r="H514" s="19"/>
      <c r="I514" s="19"/>
      <c r="J514" s="20">
        <v>1.0379</v>
      </c>
      <c r="K514" s="17"/>
      <c r="L514" s="21">
        <v>5646.52</v>
      </c>
      <c r="M514" s="22">
        <v>6135.8106399999997</v>
      </c>
      <c r="N514" s="22">
        <v>5644.72</v>
      </c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  <c r="AA514" s="24">
        <f t="shared" si="29"/>
        <v>3</v>
      </c>
      <c r="AB514" s="25">
        <f t="shared" si="30"/>
        <v>5809.02</v>
      </c>
      <c r="AC514" s="25">
        <f t="shared" si="31"/>
        <v>5809.02</v>
      </c>
      <c r="AD514" s="26">
        <f t="shared" si="32"/>
        <v>4.871959968993937</v>
      </c>
    </row>
    <row r="515" spans="1:30" ht="14.25">
      <c r="A515" s="13">
        <v>498</v>
      </c>
      <c r="B515" s="14" t="s">
        <v>1061</v>
      </c>
      <c r="C515" s="15" t="s">
        <v>1062</v>
      </c>
      <c r="D515" s="16" t="s">
        <v>66</v>
      </c>
      <c r="E515" s="17">
        <v>1</v>
      </c>
      <c r="F515" s="18"/>
      <c r="G515" s="17"/>
      <c r="H515" s="19"/>
      <c r="I515" s="19"/>
      <c r="J515" s="20">
        <v>1.0379</v>
      </c>
      <c r="K515" s="17"/>
      <c r="L515" s="21">
        <v>1062.96</v>
      </c>
      <c r="M515" s="22">
        <v>1153.48092</v>
      </c>
      <c r="N515" s="22">
        <v>1061.1600000000001</v>
      </c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  <c r="AA515" s="24">
        <f t="shared" si="29"/>
        <v>3</v>
      </c>
      <c r="AB515" s="25">
        <f t="shared" si="30"/>
        <v>1092.54</v>
      </c>
      <c r="AC515" s="25">
        <f t="shared" si="31"/>
        <v>1092.54</v>
      </c>
      <c r="AD515" s="26">
        <f t="shared" si="32"/>
        <v>4.8318199150480678</v>
      </c>
    </row>
    <row r="516" spans="1:30" ht="14.25">
      <c r="A516" s="13">
        <v>499</v>
      </c>
      <c r="B516" s="14" t="s">
        <v>1063</v>
      </c>
      <c r="C516" s="15" t="s">
        <v>1064</v>
      </c>
      <c r="D516" s="16" t="s">
        <v>66</v>
      </c>
      <c r="E516" s="17">
        <v>1</v>
      </c>
      <c r="F516" s="18"/>
      <c r="G516" s="17"/>
      <c r="H516" s="19"/>
      <c r="I516" s="19"/>
      <c r="J516" s="20">
        <v>1.0379</v>
      </c>
      <c r="K516" s="17"/>
      <c r="L516" s="21">
        <v>51.38</v>
      </c>
      <c r="M516" s="22">
        <v>53.893459999999997</v>
      </c>
      <c r="N516" s="22">
        <v>49.58</v>
      </c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  <c r="AA516" s="24">
        <f t="shared" si="29"/>
        <v>3</v>
      </c>
      <c r="AB516" s="25">
        <f t="shared" si="30"/>
        <v>51.620000000000005</v>
      </c>
      <c r="AC516" s="25">
        <f t="shared" si="31"/>
        <v>51.620000000000005</v>
      </c>
      <c r="AD516" s="26">
        <f t="shared" si="32"/>
        <v>4.1970974962160597</v>
      </c>
    </row>
    <row r="517" spans="1:30" ht="14.25">
      <c r="A517" s="13">
        <v>500</v>
      </c>
      <c r="B517" s="14" t="s">
        <v>1065</v>
      </c>
      <c r="C517" s="15" t="s">
        <v>1066</v>
      </c>
      <c r="D517" s="16" t="s">
        <v>66</v>
      </c>
      <c r="E517" s="17">
        <v>1</v>
      </c>
      <c r="F517" s="18"/>
      <c r="G517" s="17"/>
      <c r="H517" s="19"/>
      <c r="I517" s="19"/>
      <c r="J517" s="20">
        <v>1.0379</v>
      </c>
      <c r="K517" s="17"/>
      <c r="L517" s="21">
        <v>35.1</v>
      </c>
      <c r="M517" s="22">
        <v>36.197099999999999</v>
      </c>
      <c r="N517" s="22">
        <v>33.299999999999997</v>
      </c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  <c r="AA517" s="24">
        <f t="shared" si="29"/>
        <v>3</v>
      </c>
      <c r="AB517" s="25">
        <f t="shared" si="30"/>
        <v>34.869999999999997</v>
      </c>
      <c r="AC517" s="25">
        <f t="shared" si="31"/>
        <v>34.869999999999997</v>
      </c>
      <c r="AD517" s="26">
        <f t="shared" si="32"/>
        <v>4.1947018674271614</v>
      </c>
    </row>
    <row r="518" spans="1:30" ht="14.25">
      <c r="A518" s="13">
        <v>501</v>
      </c>
      <c r="B518" s="14" t="s">
        <v>1067</v>
      </c>
      <c r="C518" s="15" t="s">
        <v>1068</v>
      </c>
      <c r="D518" s="16" t="s">
        <v>66</v>
      </c>
      <c r="E518" s="17">
        <v>1</v>
      </c>
      <c r="F518" s="18"/>
      <c r="G518" s="17"/>
      <c r="H518" s="19"/>
      <c r="I518" s="19"/>
      <c r="J518" s="20">
        <v>1.0379</v>
      </c>
      <c r="K518" s="17"/>
      <c r="L518" s="21">
        <v>14991.24</v>
      </c>
      <c r="M518" s="22">
        <v>16293.521280000001</v>
      </c>
      <c r="N518" s="22">
        <v>14989.44</v>
      </c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  <c r="AA518" s="24">
        <f t="shared" si="29"/>
        <v>3</v>
      </c>
      <c r="AB518" s="25">
        <f t="shared" si="30"/>
        <v>15424.74</v>
      </c>
      <c r="AC518" s="25">
        <f t="shared" si="31"/>
        <v>15424.74</v>
      </c>
      <c r="AD518" s="26">
        <f t="shared" si="32"/>
        <v>4.8778300385863824</v>
      </c>
    </row>
    <row r="519" spans="1:30" ht="14.25">
      <c r="A519" s="13">
        <v>502</v>
      </c>
      <c r="B519" s="14" t="s">
        <v>1069</v>
      </c>
      <c r="C519" s="15" t="s">
        <v>1070</v>
      </c>
      <c r="D519" s="16" t="s">
        <v>66</v>
      </c>
      <c r="E519" s="17">
        <v>1</v>
      </c>
      <c r="F519" s="18"/>
      <c r="G519" s="17"/>
      <c r="H519" s="19"/>
      <c r="I519" s="19"/>
      <c r="J519" s="20">
        <v>1.0379</v>
      </c>
      <c r="K519" s="17"/>
      <c r="L519" s="21">
        <v>10185.68</v>
      </c>
      <c r="M519" s="22">
        <v>11069.877560000001</v>
      </c>
      <c r="N519" s="22">
        <v>10183.879999999999</v>
      </c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  <c r="AA519" s="24">
        <f t="shared" si="29"/>
        <v>3</v>
      </c>
      <c r="AB519" s="25">
        <f t="shared" si="30"/>
        <v>10479.82</v>
      </c>
      <c r="AC519" s="25">
        <f t="shared" si="31"/>
        <v>10479.82</v>
      </c>
      <c r="AD519" s="26">
        <f t="shared" si="32"/>
        <v>4.8761534746831936</v>
      </c>
    </row>
    <row r="520" spans="1:30" ht="14.25">
      <c r="A520" s="13">
        <v>503</v>
      </c>
      <c r="B520" s="14" t="s">
        <v>1071</v>
      </c>
      <c r="C520" s="15" t="s">
        <v>1072</v>
      </c>
      <c r="D520" s="16" t="s">
        <v>66</v>
      </c>
      <c r="E520" s="17">
        <v>1</v>
      </c>
      <c r="F520" s="18"/>
      <c r="G520" s="17"/>
      <c r="H520" s="19"/>
      <c r="I520" s="19"/>
      <c r="J520" s="20">
        <v>1.0379</v>
      </c>
      <c r="K520" s="17"/>
      <c r="L520" s="21">
        <v>15139.24</v>
      </c>
      <c r="M520" s="22">
        <v>16454.397280000001</v>
      </c>
      <c r="N520" s="22">
        <v>15137.44</v>
      </c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  <c r="AA520" s="24">
        <f t="shared" si="29"/>
        <v>3</v>
      </c>
      <c r="AB520" s="25">
        <f t="shared" si="30"/>
        <v>15577.03</v>
      </c>
      <c r="AC520" s="25">
        <f t="shared" si="31"/>
        <v>15577.03</v>
      </c>
      <c r="AD520" s="26">
        <f t="shared" si="32"/>
        <v>4.8778654075490806</v>
      </c>
    </row>
    <row r="521" spans="1:30" ht="25.5">
      <c r="A521" s="13">
        <v>504</v>
      </c>
      <c r="B521" s="14" t="s">
        <v>1073</v>
      </c>
      <c r="C521" s="15" t="s">
        <v>1074</v>
      </c>
      <c r="D521" s="16" t="s">
        <v>66</v>
      </c>
      <c r="E521" s="17">
        <v>1</v>
      </c>
      <c r="F521" s="18"/>
      <c r="G521" s="17"/>
      <c r="H521" s="19"/>
      <c r="I521" s="19"/>
      <c r="J521" s="20">
        <v>1.0379</v>
      </c>
      <c r="K521" s="17"/>
      <c r="L521" s="21">
        <v>10805.8</v>
      </c>
      <c r="M521" s="22">
        <v>11743.948</v>
      </c>
      <c r="N521" s="22">
        <v>10804</v>
      </c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  <c r="AA521" s="24">
        <f t="shared" si="29"/>
        <v>3</v>
      </c>
      <c r="AB521" s="25">
        <f t="shared" si="30"/>
        <v>11117.92</v>
      </c>
      <c r="AC521" s="25">
        <f t="shared" si="31"/>
        <v>11117.92</v>
      </c>
      <c r="AD521" s="26">
        <f t="shared" si="32"/>
        <v>4.8764549717384797</v>
      </c>
    </row>
    <row r="522" spans="1:30" ht="25.5">
      <c r="A522" s="13">
        <v>505</v>
      </c>
      <c r="B522" s="14" t="s">
        <v>1075</v>
      </c>
      <c r="C522" s="15" t="s">
        <v>1076</v>
      </c>
      <c r="D522" s="16" t="s">
        <v>66</v>
      </c>
      <c r="E522" s="17">
        <v>1</v>
      </c>
      <c r="F522" s="18"/>
      <c r="G522" s="17"/>
      <c r="H522" s="19"/>
      <c r="I522" s="19"/>
      <c r="J522" s="20">
        <v>1.0379</v>
      </c>
      <c r="K522" s="17"/>
      <c r="L522" s="21">
        <v>5107.8</v>
      </c>
      <c r="M522" s="22">
        <v>5550.2219999999998</v>
      </c>
      <c r="N522" s="22">
        <v>5106</v>
      </c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  <c r="AA522" s="24">
        <f t="shared" si="29"/>
        <v>3</v>
      </c>
      <c r="AB522" s="25">
        <f t="shared" si="30"/>
        <v>5254.68</v>
      </c>
      <c r="AC522" s="25">
        <f t="shared" si="31"/>
        <v>5254.68</v>
      </c>
      <c r="AD522" s="26">
        <f t="shared" si="32"/>
        <v>4.8709656603306177</v>
      </c>
    </row>
    <row r="523" spans="1:30" ht="25.5">
      <c r="A523" s="13">
        <v>506</v>
      </c>
      <c r="B523" s="14" t="s">
        <v>1077</v>
      </c>
      <c r="C523" s="15" t="s">
        <v>1078</v>
      </c>
      <c r="D523" s="16" t="s">
        <v>66</v>
      </c>
      <c r="E523" s="17">
        <v>1</v>
      </c>
      <c r="F523" s="18"/>
      <c r="G523" s="17"/>
      <c r="H523" s="19"/>
      <c r="I523" s="19"/>
      <c r="J523" s="20">
        <v>1.0379</v>
      </c>
      <c r="K523" s="17"/>
      <c r="L523" s="21">
        <v>6374.68</v>
      </c>
      <c r="M523" s="22">
        <v>6927.3205600000001</v>
      </c>
      <c r="N523" s="22">
        <v>6372.88</v>
      </c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  <c r="AA523" s="24">
        <f t="shared" si="29"/>
        <v>3</v>
      </c>
      <c r="AB523" s="25">
        <f t="shared" si="30"/>
        <v>6558.3</v>
      </c>
      <c r="AC523" s="25">
        <f t="shared" si="31"/>
        <v>6558.3</v>
      </c>
      <c r="AD523" s="26">
        <f t="shared" si="32"/>
        <v>4.8730320141232406</v>
      </c>
    </row>
    <row r="524" spans="1:30" ht="14.25">
      <c r="A524" s="13">
        <v>507</v>
      </c>
      <c r="B524" s="14" t="s">
        <v>1079</v>
      </c>
      <c r="C524" s="15" t="s">
        <v>1080</v>
      </c>
      <c r="D524" s="16" t="s">
        <v>66</v>
      </c>
      <c r="E524" s="17">
        <v>1</v>
      </c>
      <c r="F524" s="18"/>
      <c r="G524" s="17"/>
      <c r="H524" s="19"/>
      <c r="I524" s="19"/>
      <c r="J524" s="20">
        <v>1.0379</v>
      </c>
      <c r="K524" s="17"/>
      <c r="L524" s="21">
        <v>18463.32</v>
      </c>
      <c r="M524" s="22">
        <v>20067.67224</v>
      </c>
      <c r="N524" s="22">
        <v>18461.52</v>
      </c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  <c r="AA524" s="24">
        <f t="shared" si="29"/>
        <v>3</v>
      </c>
      <c r="AB524" s="25">
        <f t="shared" si="30"/>
        <v>18997.510000000002</v>
      </c>
      <c r="AC524" s="25">
        <f t="shared" si="31"/>
        <v>18997.510000000002</v>
      </c>
      <c r="AD524" s="26">
        <f t="shared" si="32"/>
        <v>4.8784985499259967</v>
      </c>
    </row>
    <row r="525" spans="1:30" ht="14.25">
      <c r="A525" s="13">
        <v>508</v>
      </c>
      <c r="B525" s="14" t="s">
        <v>1081</v>
      </c>
      <c r="C525" s="15" t="s">
        <v>1082</v>
      </c>
      <c r="D525" s="16" t="s">
        <v>66</v>
      </c>
      <c r="E525" s="17">
        <v>1</v>
      </c>
      <c r="F525" s="18"/>
      <c r="G525" s="17"/>
      <c r="H525" s="19"/>
      <c r="I525" s="19"/>
      <c r="J525" s="20">
        <v>1.0379</v>
      </c>
      <c r="K525" s="17"/>
      <c r="L525" s="21">
        <v>10541.62</v>
      </c>
      <c r="M525" s="22">
        <v>11456.78434</v>
      </c>
      <c r="N525" s="22">
        <v>10539.82</v>
      </c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  <c r="AA525" s="24">
        <f t="shared" si="29"/>
        <v>3</v>
      </c>
      <c r="AB525" s="25">
        <f t="shared" si="30"/>
        <v>10846.08</v>
      </c>
      <c r="AC525" s="25">
        <f t="shared" si="31"/>
        <v>10846.08</v>
      </c>
      <c r="AD525" s="26">
        <f t="shared" si="32"/>
        <v>4.8763309790094747</v>
      </c>
    </row>
    <row r="526" spans="1:30" ht="25.5">
      <c r="A526" s="13">
        <v>509</v>
      </c>
      <c r="B526" s="14" t="s">
        <v>1083</v>
      </c>
      <c r="C526" s="15" t="s">
        <v>1084</v>
      </c>
      <c r="D526" s="16" t="s">
        <v>66</v>
      </c>
      <c r="E526" s="17">
        <v>1</v>
      </c>
      <c r="F526" s="18"/>
      <c r="G526" s="17"/>
      <c r="H526" s="19"/>
      <c r="I526" s="19"/>
      <c r="J526" s="20">
        <v>1.0379</v>
      </c>
      <c r="K526" s="17"/>
      <c r="L526" s="21">
        <v>35427.08</v>
      </c>
      <c r="M526" s="22">
        <v>38507.27936</v>
      </c>
      <c r="N526" s="22">
        <v>35425.279999999999</v>
      </c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  <c r="AA526" s="24">
        <f t="shared" si="29"/>
        <v>3</v>
      </c>
      <c r="AB526" s="25">
        <f t="shared" si="30"/>
        <v>36453.22</v>
      </c>
      <c r="AC526" s="25">
        <f t="shared" si="31"/>
        <v>36453.22</v>
      </c>
      <c r="AD526" s="26">
        <f t="shared" si="32"/>
        <v>4.8798810436175248</v>
      </c>
    </row>
    <row r="527" spans="1:30" ht="14.25">
      <c r="A527" s="13">
        <v>510</v>
      </c>
      <c r="B527" s="14" t="s">
        <v>1085</v>
      </c>
      <c r="C527" s="15" t="s">
        <v>1086</v>
      </c>
      <c r="D527" s="16" t="s">
        <v>66</v>
      </c>
      <c r="E527" s="17">
        <v>1</v>
      </c>
      <c r="F527" s="18"/>
      <c r="G527" s="17"/>
      <c r="H527" s="19"/>
      <c r="I527" s="19"/>
      <c r="J527" s="20">
        <v>1.0379</v>
      </c>
      <c r="K527" s="17"/>
      <c r="L527" s="21">
        <v>301.5</v>
      </c>
      <c r="M527" s="22">
        <v>325.77390000000003</v>
      </c>
      <c r="N527" s="22">
        <v>299.7</v>
      </c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  <c r="AA527" s="24">
        <f t="shared" si="29"/>
        <v>3</v>
      </c>
      <c r="AB527" s="25">
        <f t="shared" si="30"/>
        <v>309</v>
      </c>
      <c r="AC527" s="25">
        <f t="shared" si="31"/>
        <v>309</v>
      </c>
      <c r="AD527" s="26">
        <f t="shared" si="32"/>
        <v>4.7126202821414775</v>
      </c>
    </row>
    <row r="528" spans="1:30" ht="14.25">
      <c r="A528" s="13">
        <v>511</v>
      </c>
      <c r="B528" s="14" t="s">
        <v>1087</v>
      </c>
      <c r="C528" s="15" t="s">
        <v>1088</v>
      </c>
      <c r="D528" s="16" t="s">
        <v>66</v>
      </c>
      <c r="E528" s="17">
        <v>1</v>
      </c>
      <c r="F528" s="18"/>
      <c r="G528" s="17"/>
      <c r="H528" s="19"/>
      <c r="I528" s="19"/>
      <c r="J528" s="20">
        <v>1.0379</v>
      </c>
      <c r="K528" s="17"/>
      <c r="L528" s="21">
        <v>6157.12</v>
      </c>
      <c r="M528" s="22">
        <v>6690.83284</v>
      </c>
      <c r="N528" s="22">
        <v>6155.32</v>
      </c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  <c r="AA528" s="24">
        <f t="shared" si="29"/>
        <v>3</v>
      </c>
      <c r="AB528" s="25">
        <f t="shared" si="30"/>
        <v>6334.43</v>
      </c>
      <c r="AC528" s="25">
        <f t="shared" si="31"/>
        <v>6334.43</v>
      </c>
      <c r="AD528" s="26">
        <f t="shared" si="32"/>
        <v>4.8727380239679983</v>
      </c>
    </row>
    <row r="529" spans="1:30" ht="14.25">
      <c r="A529" s="13">
        <v>512</v>
      </c>
      <c r="B529" s="14" t="s">
        <v>1089</v>
      </c>
      <c r="C529" s="15" t="s">
        <v>1090</v>
      </c>
      <c r="D529" s="16" t="s">
        <v>66</v>
      </c>
      <c r="E529" s="17">
        <v>1</v>
      </c>
      <c r="F529" s="18"/>
      <c r="G529" s="17"/>
      <c r="H529" s="19"/>
      <c r="I529" s="19"/>
      <c r="J529" s="20">
        <v>1.0379</v>
      </c>
      <c r="K529" s="17"/>
      <c r="L529" s="21">
        <v>2550.36</v>
      </c>
      <c r="M529" s="22">
        <v>2770.2847200000001</v>
      </c>
      <c r="N529" s="22">
        <v>2548.56</v>
      </c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  <c r="AA529" s="24">
        <f t="shared" si="29"/>
        <v>3</v>
      </c>
      <c r="AB529" s="25">
        <f t="shared" si="30"/>
        <v>2623.07</v>
      </c>
      <c r="AC529" s="25">
        <f t="shared" si="31"/>
        <v>2623.07</v>
      </c>
      <c r="AD529" s="26">
        <f t="shared" si="32"/>
        <v>4.8605789451243737</v>
      </c>
    </row>
    <row r="530" spans="1:30" ht="25.5">
      <c r="A530" s="13">
        <v>513</v>
      </c>
      <c r="B530" s="14" t="s">
        <v>1091</v>
      </c>
      <c r="C530" s="15" t="s">
        <v>1092</v>
      </c>
      <c r="D530" s="16" t="s">
        <v>66</v>
      </c>
      <c r="E530" s="17">
        <v>1</v>
      </c>
      <c r="F530" s="18"/>
      <c r="G530" s="17"/>
      <c r="H530" s="19"/>
      <c r="I530" s="19"/>
      <c r="J530" s="20">
        <v>1.0379</v>
      </c>
      <c r="K530" s="17"/>
      <c r="L530" s="21">
        <v>6376.16</v>
      </c>
      <c r="M530" s="22">
        <v>6928.9293200000002</v>
      </c>
      <c r="N530" s="22">
        <v>6374.36</v>
      </c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  <c r="AA530" s="24">
        <f t="shared" ref="AA530:AA593" si="33">COUNTIF(K530:Z530,"&gt;0")</f>
        <v>3</v>
      </c>
      <c r="AB530" s="25">
        <f t="shared" ref="AB530:AB593" si="34">CEILING(SUM(K530:Z530)/COUNTIF(K530:Z530,"&gt;0"),0.01)</f>
        <v>6559.82</v>
      </c>
      <c r="AC530" s="25">
        <f t="shared" ref="AC530:AC593" si="35">AB530*E530</f>
        <v>6559.82</v>
      </c>
      <c r="AD530" s="26">
        <f t="shared" ref="AD530:AD593" si="36">STDEV(K530:Z530)/AB530*100</f>
        <v>4.8730361184941335</v>
      </c>
    </row>
    <row r="531" spans="1:30" ht="14.25">
      <c r="A531" s="13">
        <v>514</v>
      </c>
      <c r="B531" s="14" t="s">
        <v>1093</v>
      </c>
      <c r="C531" s="15" t="s">
        <v>1094</v>
      </c>
      <c r="D531" s="16" t="s">
        <v>66</v>
      </c>
      <c r="E531" s="17">
        <v>1</v>
      </c>
      <c r="F531" s="18"/>
      <c r="G531" s="17"/>
      <c r="H531" s="19"/>
      <c r="I531" s="19"/>
      <c r="J531" s="20">
        <v>1.0379</v>
      </c>
      <c r="K531" s="17"/>
      <c r="L531" s="21">
        <v>14251.98</v>
      </c>
      <c r="M531" s="22">
        <v>15489.945659999999</v>
      </c>
      <c r="N531" s="22">
        <v>14250.18</v>
      </c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  <c r="AA531" s="24">
        <f t="shared" si="33"/>
        <v>3</v>
      </c>
      <c r="AB531" s="25">
        <f t="shared" si="34"/>
        <v>14664.04</v>
      </c>
      <c r="AC531" s="25">
        <f t="shared" si="35"/>
        <v>14664.04</v>
      </c>
      <c r="AD531" s="26">
        <f t="shared" si="36"/>
        <v>4.8776461910815039</v>
      </c>
    </row>
    <row r="532" spans="1:30" ht="14.25">
      <c r="A532" s="13">
        <v>515</v>
      </c>
      <c r="B532" s="14" t="s">
        <v>1095</v>
      </c>
      <c r="C532" s="15" t="s">
        <v>1096</v>
      </c>
      <c r="D532" s="16" t="s">
        <v>66</v>
      </c>
      <c r="E532" s="17">
        <v>1</v>
      </c>
      <c r="F532" s="18"/>
      <c r="G532" s="17"/>
      <c r="H532" s="19"/>
      <c r="I532" s="19"/>
      <c r="J532" s="20">
        <v>1.0379</v>
      </c>
      <c r="K532" s="17"/>
      <c r="L532" s="21">
        <v>4009.64</v>
      </c>
      <c r="M532" s="22">
        <v>4356.5220799999997</v>
      </c>
      <c r="N532" s="22">
        <v>4007.84</v>
      </c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  <c r="AA532" s="24">
        <f t="shared" si="33"/>
        <v>3</v>
      </c>
      <c r="AB532" s="25">
        <f t="shared" si="34"/>
        <v>4124.67</v>
      </c>
      <c r="AC532" s="25">
        <f t="shared" si="35"/>
        <v>4124.67</v>
      </c>
      <c r="AD532" s="26">
        <f t="shared" si="36"/>
        <v>4.8681250744677751</v>
      </c>
    </row>
    <row r="533" spans="1:30" ht="14.25">
      <c r="A533" s="13">
        <v>516</v>
      </c>
      <c r="B533" s="14" t="s">
        <v>1097</v>
      </c>
      <c r="C533" s="15" t="s">
        <v>1098</v>
      </c>
      <c r="D533" s="16" t="s">
        <v>66</v>
      </c>
      <c r="E533" s="17">
        <v>1</v>
      </c>
      <c r="F533" s="18"/>
      <c r="G533" s="17"/>
      <c r="H533" s="19"/>
      <c r="I533" s="19"/>
      <c r="J533" s="20">
        <v>1.0379</v>
      </c>
      <c r="K533" s="17"/>
      <c r="L533" s="21">
        <v>6820.16</v>
      </c>
      <c r="M533" s="22">
        <v>7411.5573199999999</v>
      </c>
      <c r="N533" s="22">
        <v>6818.36</v>
      </c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  <c r="AA533" s="24">
        <f t="shared" si="33"/>
        <v>3</v>
      </c>
      <c r="AB533" s="25">
        <f t="shared" si="34"/>
        <v>7016.7</v>
      </c>
      <c r="AC533" s="25">
        <f t="shared" si="35"/>
        <v>7016.7</v>
      </c>
      <c r="AD533" s="26">
        <f t="shared" si="36"/>
        <v>4.8735759185776297</v>
      </c>
    </row>
    <row r="534" spans="1:30" ht="14.25">
      <c r="A534" s="13">
        <v>517</v>
      </c>
      <c r="B534" s="14" t="s">
        <v>1099</v>
      </c>
      <c r="C534" s="15" t="s">
        <v>1100</v>
      </c>
      <c r="D534" s="16" t="s">
        <v>66</v>
      </c>
      <c r="E534" s="17">
        <v>1</v>
      </c>
      <c r="F534" s="18"/>
      <c r="G534" s="17"/>
      <c r="H534" s="19"/>
      <c r="I534" s="19"/>
      <c r="J534" s="20">
        <v>1.0379</v>
      </c>
      <c r="K534" s="17"/>
      <c r="L534" s="21">
        <v>4083.64</v>
      </c>
      <c r="M534" s="22">
        <v>4436.9600799999998</v>
      </c>
      <c r="N534" s="22">
        <v>4081.84</v>
      </c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  <c r="AA534" s="24">
        <f t="shared" si="33"/>
        <v>3</v>
      </c>
      <c r="AB534" s="25">
        <f t="shared" si="34"/>
        <v>4200.82</v>
      </c>
      <c r="AC534" s="25">
        <f t="shared" si="35"/>
        <v>4200.82</v>
      </c>
      <c r="AD534" s="26">
        <f t="shared" si="36"/>
        <v>4.8683599602731782</v>
      </c>
    </row>
    <row r="535" spans="1:30" ht="14.25">
      <c r="A535" s="13">
        <v>518</v>
      </c>
      <c r="B535" s="14" t="s">
        <v>1101</v>
      </c>
      <c r="C535" s="15" t="s">
        <v>1102</v>
      </c>
      <c r="D535" s="16" t="s">
        <v>66</v>
      </c>
      <c r="E535" s="17">
        <v>1</v>
      </c>
      <c r="F535" s="18"/>
      <c r="G535" s="17"/>
      <c r="H535" s="19"/>
      <c r="I535" s="19"/>
      <c r="J535" s="20">
        <v>1.0379</v>
      </c>
      <c r="K535" s="17"/>
      <c r="L535" s="21">
        <v>5048.6000000000004</v>
      </c>
      <c r="M535" s="22">
        <v>5485.8716000000004</v>
      </c>
      <c r="N535" s="22">
        <v>5046.8</v>
      </c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  <c r="AA535" s="24">
        <f t="shared" si="33"/>
        <v>3</v>
      </c>
      <c r="AB535" s="25">
        <f t="shared" si="34"/>
        <v>5193.76</v>
      </c>
      <c r="AC535" s="25">
        <f t="shared" si="35"/>
        <v>5193.76</v>
      </c>
      <c r="AD535" s="26">
        <f t="shared" si="36"/>
        <v>4.8708467879301569</v>
      </c>
    </row>
    <row r="536" spans="1:30" ht="14.25">
      <c r="A536" s="13">
        <v>519</v>
      </c>
      <c r="B536" s="14" t="s">
        <v>1103</v>
      </c>
      <c r="C536" s="15" t="s">
        <v>1104</v>
      </c>
      <c r="D536" s="16" t="s">
        <v>66</v>
      </c>
      <c r="E536" s="17">
        <v>1</v>
      </c>
      <c r="F536" s="18"/>
      <c r="G536" s="17"/>
      <c r="H536" s="19"/>
      <c r="I536" s="19"/>
      <c r="J536" s="20">
        <v>1.0379</v>
      </c>
      <c r="K536" s="17"/>
      <c r="L536" s="21">
        <v>6191.16</v>
      </c>
      <c r="M536" s="22">
        <v>6727.8343199999999</v>
      </c>
      <c r="N536" s="22">
        <v>6189.36</v>
      </c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  <c r="AA536" s="24">
        <f t="shared" si="33"/>
        <v>3</v>
      </c>
      <c r="AB536" s="25">
        <f t="shared" si="34"/>
        <v>6369.46</v>
      </c>
      <c r="AC536" s="25">
        <f t="shared" si="35"/>
        <v>6369.46</v>
      </c>
      <c r="AD536" s="26">
        <f t="shared" si="36"/>
        <v>4.8727833012283668</v>
      </c>
    </row>
    <row r="537" spans="1:30" ht="14.25">
      <c r="A537" s="13">
        <v>520</v>
      </c>
      <c r="B537" s="14" t="s">
        <v>1105</v>
      </c>
      <c r="C537" s="15" t="s">
        <v>1106</v>
      </c>
      <c r="D537" s="16" t="s">
        <v>66</v>
      </c>
      <c r="E537" s="17">
        <v>1</v>
      </c>
      <c r="F537" s="18"/>
      <c r="G537" s="17"/>
      <c r="H537" s="19"/>
      <c r="I537" s="19"/>
      <c r="J537" s="20">
        <v>1.0379</v>
      </c>
      <c r="K537" s="17"/>
      <c r="L537" s="21">
        <v>14372.6</v>
      </c>
      <c r="M537" s="22">
        <v>15621.059600000001</v>
      </c>
      <c r="N537" s="22">
        <v>14370.8</v>
      </c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  <c r="AA537" s="24">
        <f t="shared" si="33"/>
        <v>3</v>
      </c>
      <c r="AB537" s="25">
        <f t="shared" si="34"/>
        <v>14788.16</v>
      </c>
      <c r="AC537" s="25">
        <f t="shared" si="35"/>
        <v>14788.16</v>
      </c>
      <c r="AD537" s="26">
        <f t="shared" si="36"/>
        <v>4.8776768904754704</v>
      </c>
    </row>
    <row r="538" spans="1:30" ht="14.25">
      <c r="A538" s="13">
        <v>521</v>
      </c>
      <c r="B538" s="14" t="s">
        <v>1107</v>
      </c>
      <c r="C538" s="15" t="s">
        <v>1108</v>
      </c>
      <c r="D538" s="16" t="s">
        <v>66</v>
      </c>
      <c r="E538" s="17">
        <v>1</v>
      </c>
      <c r="F538" s="18"/>
      <c r="G538" s="17"/>
      <c r="H538" s="19"/>
      <c r="I538" s="19"/>
      <c r="J538" s="20">
        <v>1.0379</v>
      </c>
      <c r="K538" s="17"/>
      <c r="L538" s="21">
        <v>4111.76</v>
      </c>
      <c r="M538" s="22">
        <v>4467.5265200000003</v>
      </c>
      <c r="N538" s="22">
        <v>4109.96</v>
      </c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  <c r="AA538" s="24">
        <f t="shared" si="33"/>
        <v>3</v>
      </c>
      <c r="AB538" s="25">
        <f t="shared" si="34"/>
        <v>4229.75</v>
      </c>
      <c r="AC538" s="25">
        <f t="shared" si="35"/>
        <v>4229.75</v>
      </c>
      <c r="AD538" s="26">
        <f t="shared" si="36"/>
        <v>4.8684550645382938</v>
      </c>
    </row>
    <row r="539" spans="1:30" ht="25.5">
      <c r="A539" s="13">
        <v>522</v>
      </c>
      <c r="B539" s="14" t="s">
        <v>1109</v>
      </c>
      <c r="C539" s="15" t="s">
        <v>1110</v>
      </c>
      <c r="D539" s="16" t="s">
        <v>66</v>
      </c>
      <c r="E539" s="17">
        <v>1</v>
      </c>
      <c r="F539" s="18"/>
      <c r="G539" s="17"/>
      <c r="H539" s="19"/>
      <c r="I539" s="19"/>
      <c r="J539" s="20">
        <v>1.0379</v>
      </c>
      <c r="K539" s="17"/>
      <c r="L539" s="21">
        <v>93.56</v>
      </c>
      <c r="M539" s="22">
        <v>99.743120000000005</v>
      </c>
      <c r="N539" s="22">
        <v>91.76</v>
      </c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  <c r="AA539" s="24">
        <f t="shared" si="33"/>
        <v>3</v>
      </c>
      <c r="AB539" s="25">
        <f t="shared" si="34"/>
        <v>95.03</v>
      </c>
      <c r="AC539" s="25">
        <f t="shared" si="35"/>
        <v>95.03</v>
      </c>
      <c r="AD539" s="26">
        <f t="shared" si="36"/>
        <v>4.4062988256118585</v>
      </c>
    </row>
    <row r="540" spans="1:30" ht="25.5">
      <c r="A540" s="13">
        <v>523</v>
      </c>
      <c r="B540" s="14" t="s">
        <v>1111</v>
      </c>
      <c r="C540" s="15" t="s">
        <v>1112</v>
      </c>
      <c r="D540" s="16" t="s">
        <v>66</v>
      </c>
      <c r="E540" s="17">
        <v>1</v>
      </c>
      <c r="F540" s="18"/>
      <c r="G540" s="17"/>
      <c r="H540" s="19"/>
      <c r="I540" s="19"/>
      <c r="J540" s="20">
        <v>1.0379</v>
      </c>
      <c r="K540" s="17"/>
      <c r="L540" s="21">
        <v>26.22</v>
      </c>
      <c r="M540" s="22">
        <v>26.544540000000001</v>
      </c>
      <c r="N540" s="22">
        <v>24.42</v>
      </c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  <c r="AA540" s="24">
        <f t="shared" si="33"/>
        <v>3</v>
      </c>
      <c r="AB540" s="25">
        <f t="shared" si="34"/>
        <v>25.73</v>
      </c>
      <c r="AC540" s="25">
        <f t="shared" si="35"/>
        <v>25.73</v>
      </c>
      <c r="AD540" s="26">
        <f t="shared" si="36"/>
        <v>4.4480343676641931</v>
      </c>
    </row>
    <row r="541" spans="1:30" ht="14.25">
      <c r="A541" s="13">
        <v>524</v>
      </c>
      <c r="B541" s="14" t="s">
        <v>1113</v>
      </c>
      <c r="C541" s="15" t="s">
        <v>1114</v>
      </c>
      <c r="D541" s="16" t="s">
        <v>66</v>
      </c>
      <c r="E541" s="17">
        <v>1</v>
      </c>
      <c r="F541" s="18"/>
      <c r="G541" s="17"/>
      <c r="H541" s="19"/>
      <c r="I541" s="19"/>
      <c r="J541" s="20">
        <v>1.0379</v>
      </c>
      <c r="K541" s="17"/>
      <c r="L541" s="21">
        <v>4965.72</v>
      </c>
      <c r="M541" s="22">
        <v>5395.7810399999998</v>
      </c>
      <c r="N541" s="22">
        <v>4963.92</v>
      </c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  <c r="AA541" s="24">
        <f t="shared" si="33"/>
        <v>3</v>
      </c>
      <c r="AB541" s="25">
        <f t="shared" si="34"/>
        <v>5108.4800000000005</v>
      </c>
      <c r="AC541" s="25">
        <f t="shared" si="35"/>
        <v>5108.4800000000005</v>
      </c>
      <c r="AD541" s="26">
        <f t="shared" si="36"/>
        <v>4.8706679905022039</v>
      </c>
    </row>
    <row r="542" spans="1:30" ht="14.25">
      <c r="A542" s="13">
        <v>525</v>
      </c>
      <c r="B542" s="14" t="s">
        <v>1115</v>
      </c>
      <c r="C542" s="15" t="s">
        <v>1116</v>
      </c>
      <c r="D542" s="16" t="s">
        <v>66</v>
      </c>
      <c r="E542" s="17">
        <v>1</v>
      </c>
      <c r="F542" s="18"/>
      <c r="G542" s="17"/>
      <c r="H542" s="19"/>
      <c r="I542" s="19"/>
      <c r="J542" s="20">
        <v>1.0379</v>
      </c>
      <c r="K542" s="17"/>
      <c r="L542" s="21">
        <v>16037.6</v>
      </c>
      <c r="M542" s="22">
        <v>17430.9146</v>
      </c>
      <c r="N542" s="22">
        <v>16035.8</v>
      </c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  <c r="AA542" s="24">
        <f t="shared" si="33"/>
        <v>3</v>
      </c>
      <c r="AB542" s="25">
        <f t="shared" si="34"/>
        <v>16501.439999999999</v>
      </c>
      <c r="AC542" s="25">
        <f t="shared" si="35"/>
        <v>16501.439999999999</v>
      </c>
      <c r="AD542" s="26">
        <f t="shared" si="36"/>
        <v>4.8780632342070067</v>
      </c>
    </row>
    <row r="543" spans="1:30" ht="14.25">
      <c r="A543" s="13">
        <v>526</v>
      </c>
      <c r="B543" s="14" t="s">
        <v>1117</v>
      </c>
      <c r="C543" s="15" t="s">
        <v>1118</v>
      </c>
      <c r="D543" s="16" t="s">
        <v>66</v>
      </c>
      <c r="E543" s="17">
        <v>1</v>
      </c>
      <c r="F543" s="18"/>
      <c r="G543" s="17"/>
      <c r="H543" s="19"/>
      <c r="I543" s="19"/>
      <c r="J543" s="20">
        <v>1.0379</v>
      </c>
      <c r="K543" s="17"/>
      <c r="L543" s="21">
        <v>237531.44</v>
      </c>
      <c r="M543" s="22">
        <v>258194.71867999999</v>
      </c>
      <c r="N543" s="22">
        <v>237529.64</v>
      </c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  <c r="AA543" s="24">
        <f t="shared" si="33"/>
        <v>3</v>
      </c>
      <c r="AB543" s="25">
        <f t="shared" si="34"/>
        <v>244418.6</v>
      </c>
      <c r="AC543" s="25">
        <f t="shared" si="35"/>
        <v>244418.6</v>
      </c>
      <c r="AD543" s="26">
        <f t="shared" si="36"/>
        <v>4.8811625454967613</v>
      </c>
    </row>
    <row r="544" spans="1:30" ht="25.5">
      <c r="A544" s="13">
        <v>527</v>
      </c>
      <c r="B544" s="14" t="s">
        <v>1119</v>
      </c>
      <c r="C544" s="15" t="s">
        <v>1120</v>
      </c>
      <c r="D544" s="16" t="s">
        <v>66</v>
      </c>
      <c r="E544" s="17">
        <v>1</v>
      </c>
      <c r="F544" s="18"/>
      <c r="G544" s="17"/>
      <c r="H544" s="19"/>
      <c r="I544" s="19"/>
      <c r="J544" s="20">
        <v>1.0379</v>
      </c>
      <c r="K544" s="17"/>
      <c r="L544" s="21">
        <v>120564.08</v>
      </c>
      <c r="M544" s="22">
        <v>131051.19835999999</v>
      </c>
      <c r="N544" s="22">
        <v>120562.28</v>
      </c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  <c r="AA544" s="24">
        <f t="shared" si="33"/>
        <v>3</v>
      </c>
      <c r="AB544" s="25">
        <f t="shared" si="34"/>
        <v>124059.19</v>
      </c>
      <c r="AC544" s="25">
        <f t="shared" si="35"/>
        <v>124059.19</v>
      </c>
      <c r="AD544" s="26">
        <f t="shared" si="36"/>
        <v>4.8809445638774003</v>
      </c>
    </row>
    <row r="545" spans="1:30" ht="14.25">
      <c r="A545" s="13">
        <v>528</v>
      </c>
      <c r="B545" s="14" t="s">
        <v>1121</v>
      </c>
      <c r="C545" s="15" t="s">
        <v>1122</v>
      </c>
      <c r="D545" s="16" t="s">
        <v>66</v>
      </c>
      <c r="E545" s="17">
        <v>1</v>
      </c>
      <c r="F545" s="18"/>
      <c r="G545" s="17"/>
      <c r="H545" s="19"/>
      <c r="I545" s="19"/>
      <c r="J545" s="20">
        <v>1.0379</v>
      </c>
      <c r="K545" s="17"/>
      <c r="L545" s="21">
        <v>23261.48</v>
      </c>
      <c r="M545" s="22">
        <v>25283.27216</v>
      </c>
      <c r="N545" s="22">
        <v>23259.68</v>
      </c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  <c r="AA545" s="24">
        <f t="shared" si="33"/>
        <v>3</v>
      </c>
      <c r="AB545" s="25">
        <f t="shared" si="34"/>
        <v>23934.82</v>
      </c>
      <c r="AC545" s="25">
        <f t="shared" si="35"/>
        <v>23934.82</v>
      </c>
      <c r="AD545" s="26">
        <f t="shared" si="36"/>
        <v>4.8790933454653898</v>
      </c>
    </row>
    <row r="546" spans="1:30" ht="14.25">
      <c r="A546" s="13">
        <v>529</v>
      </c>
      <c r="B546" s="14" t="s">
        <v>1123</v>
      </c>
      <c r="C546" s="15" t="s">
        <v>1124</v>
      </c>
      <c r="D546" s="16" t="s">
        <v>66</v>
      </c>
      <c r="E546" s="17">
        <v>1</v>
      </c>
      <c r="F546" s="18"/>
      <c r="G546" s="17"/>
      <c r="H546" s="19"/>
      <c r="I546" s="19"/>
      <c r="J546" s="20">
        <v>1.0379</v>
      </c>
      <c r="K546" s="17"/>
      <c r="L546" s="21">
        <v>2143.36</v>
      </c>
      <c r="M546" s="22">
        <v>2327.87572</v>
      </c>
      <c r="N546" s="22">
        <v>2141.56</v>
      </c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  <c r="AA546" s="24">
        <f t="shared" si="33"/>
        <v>3</v>
      </c>
      <c r="AB546" s="25">
        <f t="shared" si="34"/>
        <v>2204.27</v>
      </c>
      <c r="AC546" s="25">
        <f t="shared" si="35"/>
        <v>2204.27</v>
      </c>
      <c r="AD546" s="26">
        <f t="shared" si="36"/>
        <v>4.856646376010727</v>
      </c>
    </row>
    <row r="547" spans="1:30" ht="14.25">
      <c r="A547" s="13">
        <v>530</v>
      </c>
      <c r="B547" s="14" t="s">
        <v>1125</v>
      </c>
      <c r="C547" s="15" t="s">
        <v>1126</v>
      </c>
      <c r="D547" s="16" t="s">
        <v>66</v>
      </c>
      <c r="E547" s="17">
        <v>1</v>
      </c>
      <c r="F547" s="18"/>
      <c r="G547" s="17"/>
      <c r="H547" s="19"/>
      <c r="I547" s="19"/>
      <c r="J547" s="20">
        <v>1.0379</v>
      </c>
      <c r="K547" s="17"/>
      <c r="L547" s="21">
        <v>38615</v>
      </c>
      <c r="M547" s="22">
        <v>41972.5484</v>
      </c>
      <c r="N547" s="22">
        <v>38613.199999999997</v>
      </c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  <c r="AA547" s="24">
        <f t="shared" si="33"/>
        <v>3</v>
      </c>
      <c r="AB547" s="25">
        <f t="shared" si="34"/>
        <v>39733.590000000004</v>
      </c>
      <c r="AC547" s="25">
        <f t="shared" si="35"/>
        <v>39733.590000000004</v>
      </c>
      <c r="AD547" s="26">
        <f t="shared" si="36"/>
        <v>4.8800052969535601</v>
      </c>
    </row>
    <row r="548" spans="1:30" ht="14.25">
      <c r="A548" s="13">
        <v>531</v>
      </c>
      <c r="B548" s="14" t="s">
        <v>1127</v>
      </c>
      <c r="C548" s="15" t="s">
        <v>1128</v>
      </c>
      <c r="D548" s="16" t="s">
        <v>66</v>
      </c>
      <c r="E548" s="17">
        <v>1</v>
      </c>
      <c r="F548" s="18"/>
      <c r="G548" s="17"/>
      <c r="H548" s="19"/>
      <c r="I548" s="19"/>
      <c r="J548" s="20">
        <v>1.0379</v>
      </c>
      <c r="K548" s="17"/>
      <c r="L548" s="21">
        <v>1287.18</v>
      </c>
      <c r="M548" s="22">
        <v>1397.2080599999999</v>
      </c>
      <c r="N548" s="22">
        <v>1285.3800000000001</v>
      </c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  <c r="AA548" s="24">
        <f t="shared" si="33"/>
        <v>3</v>
      </c>
      <c r="AB548" s="25">
        <f t="shared" si="34"/>
        <v>1323.26</v>
      </c>
      <c r="AC548" s="25">
        <f t="shared" si="35"/>
        <v>1323.26</v>
      </c>
      <c r="AD548" s="26">
        <f t="shared" si="36"/>
        <v>4.8403691438430085</v>
      </c>
    </row>
    <row r="549" spans="1:30" ht="14.25">
      <c r="A549" s="13">
        <v>532</v>
      </c>
      <c r="B549" s="14" t="s">
        <v>1129</v>
      </c>
      <c r="C549" s="15" t="s">
        <v>1130</v>
      </c>
      <c r="D549" s="16" t="s">
        <v>66</v>
      </c>
      <c r="E549" s="17">
        <v>1</v>
      </c>
      <c r="F549" s="18"/>
      <c r="G549" s="17"/>
      <c r="H549" s="19"/>
      <c r="I549" s="19"/>
      <c r="J549" s="20">
        <v>1.0379</v>
      </c>
      <c r="K549" s="17"/>
      <c r="L549" s="21">
        <v>89294.64</v>
      </c>
      <c r="M549" s="22">
        <v>97061.317079999993</v>
      </c>
      <c r="N549" s="22">
        <v>89292.84</v>
      </c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  <c r="AA549" s="24">
        <f t="shared" si="33"/>
        <v>3</v>
      </c>
      <c r="AB549" s="25">
        <f t="shared" si="34"/>
        <v>91882.94</v>
      </c>
      <c r="AC549" s="25">
        <f t="shared" si="35"/>
        <v>91882.94</v>
      </c>
      <c r="AD549" s="26">
        <f t="shared" si="36"/>
        <v>4.8807894135708736</v>
      </c>
    </row>
    <row r="550" spans="1:30" ht="25.5">
      <c r="A550" s="13">
        <v>533</v>
      </c>
      <c r="B550" s="14" t="s">
        <v>1131</v>
      </c>
      <c r="C550" s="15" t="s">
        <v>1132</v>
      </c>
      <c r="D550" s="16" t="s">
        <v>66</v>
      </c>
      <c r="E550" s="17">
        <v>1</v>
      </c>
      <c r="F550" s="18"/>
      <c r="G550" s="17"/>
      <c r="H550" s="19"/>
      <c r="I550" s="19"/>
      <c r="J550" s="20">
        <v>1.0379</v>
      </c>
      <c r="K550" s="17"/>
      <c r="L550" s="21">
        <v>155681.51999999999</v>
      </c>
      <c r="M550" s="22">
        <v>169223.85563999999</v>
      </c>
      <c r="N550" s="22">
        <v>155679.72</v>
      </c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  <c r="AA550" s="24">
        <f t="shared" si="33"/>
        <v>3</v>
      </c>
      <c r="AB550" s="25">
        <f t="shared" si="34"/>
        <v>160195.04</v>
      </c>
      <c r="AC550" s="25">
        <f t="shared" si="35"/>
        <v>160195.04</v>
      </c>
      <c r="AD550" s="26">
        <f t="shared" si="36"/>
        <v>4.881044253460205</v>
      </c>
    </row>
    <row r="551" spans="1:30" ht="14.25">
      <c r="A551" s="13">
        <v>534</v>
      </c>
      <c r="B551" s="14" t="s">
        <v>1133</v>
      </c>
      <c r="C551" s="15" t="s">
        <v>1134</v>
      </c>
      <c r="D551" s="16" t="s">
        <v>66</v>
      </c>
      <c r="E551" s="17">
        <v>1</v>
      </c>
      <c r="F551" s="18"/>
      <c r="G551" s="17"/>
      <c r="H551" s="19"/>
      <c r="I551" s="19"/>
      <c r="J551" s="20">
        <v>1.0379</v>
      </c>
      <c r="K551" s="17"/>
      <c r="L551" s="21">
        <v>3599.68</v>
      </c>
      <c r="M551" s="22">
        <v>3910.8955599999999</v>
      </c>
      <c r="N551" s="22">
        <v>3597.88</v>
      </c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  <c r="AA551" s="24">
        <f t="shared" si="33"/>
        <v>3</v>
      </c>
      <c r="AB551" s="25">
        <f t="shared" si="34"/>
        <v>3702.82</v>
      </c>
      <c r="AC551" s="25">
        <f t="shared" si="35"/>
        <v>3702.82</v>
      </c>
      <c r="AD551" s="26">
        <f t="shared" si="36"/>
        <v>4.866621927963326</v>
      </c>
    </row>
    <row r="552" spans="1:30" ht="14.25">
      <c r="A552" s="13">
        <v>535</v>
      </c>
      <c r="B552" s="14" t="s">
        <v>1135</v>
      </c>
      <c r="C552" s="15" t="s">
        <v>1136</v>
      </c>
      <c r="D552" s="16" t="s">
        <v>66</v>
      </c>
      <c r="E552" s="17">
        <v>1</v>
      </c>
      <c r="F552" s="18"/>
      <c r="G552" s="17"/>
      <c r="H552" s="19"/>
      <c r="I552" s="19"/>
      <c r="J552" s="20">
        <v>1.0379</v>
      </c>
      <c r="K552" s="17"/>
      <c r="L552" s="21">
        <v>1582.44</v>
      </c>
      <c r="M552" s="22">
        <v>1718.1556800000001</v>
      </c>
      <c r="N552" s="22">
        <v>1580.64</v>
      </c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  <c r="AA552" s="24">
        <f t="shared" si="33"/>
        <v>3</v>
      </c>
      <c r="AB552" s="25">
        <f t="shared" si="34"/>
        <v>1627.08</v>
      </c>
      <c r="AC552" s="25">
        <f t="shared" si="35"/>
        <v>1627.08</v>
      </c>
      <c r="AD552" s="26">
        <f t="shared" si="36"/>
        <v>4.8479628633335148</v>
      </c>
    </row>
    <row r="553" spans="1:30" ht="25.5">
      <c r="A553" s="13">
        <v>536</v>
      </c>
      <c r="B553" s="14" t="s">
        <v>1137</v>
      </c>
      <c r="C553" s="15" t="s">
        <v>1138</v>
      </c>
      <c r="D553" s="16" t="s">
        <v>66</v>
      </c>
      <c r="E553" s="17">
        <v>1</v>
      </c>
      <c r="F553" s="18"/>
      <c r="G553" s="17"/>
      <c r="H553" s="19"/>
      <c r="I553" s="19"/>
      <c r="J553" s="20">
        <v>1.0379</v>
      </c>
      <c r="K553" s="17"/>
      <c r="L553" s="21">
        <v>284.48</v>
      </c>
      <c r="M553" s="22">
        <v>307.27316000000002</v>
      </c>
      <c r="N553" s="22">
        <v>282.68</v>
      </c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  <c r="AA553" s="24">
        <f t="shared" si="33"/>
        <v>3</v>
      </c>
      <c r="AB553" s="25">
        <f t="shared" si="34"/>
        <v>291.48</v>
      </c>
      <c r="AC553" s="25">
        <f t="shared" si="35"/>
        <v>291.48</v>
      </c>
      <c r="AD553" s="26">
        <f t="shared" si="36"/>
        <v>4.70317936545697</v>
      </c>
    </row>
    <row r="554" spans="1:30" ht="14.25">
      <c r="A554" s="13">
        <v>537</v>
      </c>
      <c r="B554" s="14" t="s">
        <v>1139</v>
      </c>
      <c r="C554" s="15" t="s">
        <v>1140</v>
      </c>
      <c r="D554" s="16" t="s">
        <v>66</v>
      </c>
      <c r="E554" s="17">
        <v>1</v>
      </c>
      <c r="F554" s="18"/>
      <c r="G554" s="17"/>
      <c r="H554" s="19"/>
      <c r="I554" s="19"/>
      <c r="J554" s="20">
        <v>1.0379</v>
      </c>
      <c r="K554" s="17"/>
      <c r="L554" s="21">
        <v>690</v>
      </c>
      <c r="M554" s="22">
        <v>748.07339999999999</v>
      </c>
      <c r="N554" s="22">
        <v>688.2</v>
      </c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  <c r="AA554" s="24">
        <f t="shared" si="33"/>
        <v>3</v>
      </c>
      <c r="AB554" s="25">
        <f t="shared" si="34"/>
        <v>708.76</v>
      </c>
      <c r="AC554" s="25">
        <f t="shared" si="35"/>
        <v>708.76</v>
      </c>
      <c r="AD554" s="26">
        <f t="shared" si="36"/>
        <v>4.8056043162815376</v>
      </c>
    </row>
    <row r="555" spans="1:30" ht="14.25">
      <c r="A555" s="13">
        <v>538</v>
      </c>
      <c r="B555" s="14" t="s">
        <v>1141</v>
      </c>
      <c r="C555" s="15" t="s">
        <v>1142</v>
      </c>
      <c r="D555" s="16" t="s">
        <v>66</v>
      </c>
      <c r="E555" s="17">
        <v>1</v>
      </c>
      <c r="F555" s="18"/>
      <c r="G555" s="17"/>
      <c r="H555" s="19"/>
      <c r="I555" s="19"/>
      <c r="J555" s="20">
        <v>1.0379</v>
      </c>
      <c r="K555" s="17"/>
      <c r="L555" s="21">
        <v>3033.58</v>
      </c>
      <c r="M555" s="22">
        <v>3295.54486</v>
      </c>
      <c r="N555" s="22">
        <v>3031.78</v>
      </c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  <c r="AA555" s="24">
        <f t="shared" si="33"/>
        <v>3</v>
      </c>
      <c r="AB555" s="25">
        <f t="shared" si="34"/>
        <v>3120.31</v>
      </c>
      <c r="AC555" s="25">
        <f t="shared" si="35"/>
        <v>3120.31</v>
      </c>
      <c r="AD555" s="26">
        <f t="shared" si="36"/>
        <v>4.8638682136001901</v>
      </c>
    </row>
    <row r="556" spans="1:30" ht="14.25">
      <c r="A556" s="13">
        <v>539</v>
      </c>
      <c r="B556" s="14" t="s">
        <v>1143</v>
      </c>
      <c r="C556" s="15" t="s">
        <v>1144</v>
      </c>
      <c r="D556" s="16" t="s">
        <v>66</v>
      </c>
      <c r="E556" s="17">
        <v>1</v>
      </c>
      <c r="F556" s="18"/>
      <c r="G556" s="17"/>
      <c r="H556" s="19"/>
      <c r="I556" s="19"/>
      <c r="J556" s="20">
        <v>1.0379</v>
      </c>
      <c r="K556" s="17"/>
      <c r="L556" s="21">
        <v>4949.4399999999996</v>
      </c>
      <c r="M556" s="22">
        <v>5378.0846799999999</v>
      </c>
      <c r="N556" s="22">
        <v>4947.6400000000003</v>
      </c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  <c r="AA556" s="24">
        <f t="shared" si="33"/>
        <v>3</v>
      </c>
      <c r="AB556" s="25">
        <f t="shared" si="34"/>
        <v>5091.7300000000005</v>
      </c>
      <c r="AC556" s="25">
        <f t="shared" si="35"/>
        <v>5091.7300000000005</v>
      </c>
      <c r="AD556" s="26">
        <f t="shared" si="36"/>
        <v>4.8706308013393347</v>
      </c>
    </row>
    <row r="557" spans="1:30" ht="14.25">
      <c r="A557" s="13">
        <v>540</v>
      </c>
      <c r="B557" s="14" t="s">
        <v>1145</v>
      </c>
      <c r="C557" s="15" t="s">
        <v>1146</v>
      </c>
      <c r="D557" s="16" t="s">
        <v>66</v>
      </c>
      <c r="E557" s="17">
        <v>1</v>
      </c>
      <c r="F557" s="18"/>
      <c r="G557" s="17"/>
      <c r="H557" s="19"/>
      <c r="I557" s="19"/>
      <c r="J557" s="20">
        <v>1.0379</v>
      </c>
      <c r="K557" s="17"/>
      <c r="L557" s="21">
        <v>4848.8</v>
      </c>
      <c r="M557" s="22">
        <v>5268.6890000000003</v>
      </c>
      <c r="N557" s="22">
        <v>4847</v>
      </c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  <c r="AA557" s="24">
        <f t="shared" si="33"/>
        <v>3</v>
      </c>
      <c r="AB557" s="25">
        <f t="shared" si="34"/>
        <v>4988.17</v>
      </c>
      <c r="AC557" s="25">
        <f t="shared" si="35"/>
        <v>4988.17</v>
      </c>
      <c r="AD557" s="26">
        <f t="shared" si="36"/>
        <v>4.8704095785922368</v>
      </c>
    </row>
    <row r="558" spans="1:30" ht="25.5">
      <c r="A558" s="13">
        <v>541</v>
      </c>
      <c r="B558" s="14" t="s">
        <v>1147</v>
      </c>
      <c r="C558" s="15" t="s">
        <v>1148</v>
      </c>
      <c r="D558" s="16" t="s">
        <v>66</v>
      </c>
      <c r="E558" s="17">
        <v>1</v>
      </c>
      <c r="F558" s="18"/>
      <c r="G558" s="17"/>
      <c r="H558" s="19"/>
      <c r="I558" s="19"/>
      <c r="J558" s="20">
        <v>1.0379</v>
      </c>
      <c r="K558" s="17"/>
      <c r="L558" s="21">
        <v>1197.6400000000001</v>
      </c>
      <c r="M558" s="22">
        <v>1299.87808</v>
      </c>
      <c r="N558" s="22">
        <v>1195.8399999999999</v>
      </c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  <c r="AA558" s="24">
        <f t="shared" si="33"/>
        <v>3</v>
      </c>
      <c r="AB558" s="25">
        <f t="shared" si="34"/>
        <v>1231.1200000000001</v>
      </c>
      <c r="AC558" s="25">
        <f t="shared" si="35"/>
        <v>1231.1200000000001</v>
      </c>
      <c r="AD558" s="26">
        <f t="shared" si="36"/>
        <v>4.8373512928521132</v>
      </c>
    </row>
    <row r="559" spans="1:30" ht="14.25">
      <c r="A559" s="13">
        <v>542</v>
      </c>
      <c r="B559" s="14" t="s">
        <v>1149</v>
      </c>
      <c r="C559" s="15" t="s">
        <v>1150</v>
      </c>
      <c r="D559" s="16" t="s">
        <v>66</v>
      </c>
      <c r="E559" s="17">
        <v>1</v>
      </c>
      <c r="F559" s="18"/>
      <c r="G559" s="17"/>
      <c r="H559" s="19"/>
      <c r="I559" s="19"/>
      <c r="J559" s="20">
        <v>1.0379</v>
      </c>
      <c r="K559" s="17"/>
      <c r="L559" s="21">
        <v>1188.76</v>
      </c>
      <c r="M559" s="22">
        <v>1290.22552</v>
      </c>
      <c r="N559" s="22">
        <v>1186.96</v>
      </c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  <c r="AA559" s="24">
        <f t="shared" si="33"/>
        <v>3</v>
      </c>
      <c r="AB559" s="25">
        <f t="shared" si="34"/>
        <v>1221.99</v>
      </c>
      <c r="AC559" s="25">
        <f t="shared" si="35"/>
        <v>1221.99</v>
      </c>
      <c r="AD559" s="26">
        <f t="shared" si="36"/>
        <v>4.8369964430306664</v>
      </c>
    </row>
    <row r="560" spans="1:30" ht="25.5">
      <c r="A560" s="13">
        <v>543</v>
      </c>
      <c r="B560" s="14" t="s">
        <v>1151</v>
      </c>
      <c r="C560" s="15" t="s">
        <v>1152</v>
      </c>
      <c r="D560" s="16" t="s">
        <v>66</v>
      </c>
      <c r="E560" s="17">
        <v>1</v>
      </c>
      <c r="F560" s="18"/>
      <c r="G560" s="17"/>
      <c r="H560" s="19"/>
      <c r="I560" s="19"/>
      <c r="J560" s="20">
        <v>1.0379</v>
      </c>
      <c r="K560" s="17"/>
      <c r="L560" s="21">
        <v>27187.919999999998</v>
      </c>
      <c r="M560" s="22">
        <v>29551.312440000002</v>
      </c>
      <c r="N560" s="22">
        <v>27186.12</v>
      </c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  <c r="AA560" s="24">
        <f t="shared" si="33"/>
        <v>3</v>
      </c>
      <c r="AB560" s="25">
        <f t="shared" si="34"/>
        <v>27975.119999999999</v>
      </c>
      <c r="AC560" s="25">
        <f t="shared" si="35"/>
        <v>27975.119999999999</v>
      </c>
      <c r="AD560" s="26">
        <f t="shared" si="36"/>
        <v>4.8794256231067221</v>
      </c>
    </row>
    <row r="561" spans="1:30" ht="14.25" customHeight="1">
      <c r="A561" s="13">
        <v>544</v>
      </c>
      <c r="B561" s="14" t="s">
        <v>1153</v>
      </c>
      <c r="C561" s="15" t="s">
        <v>1154</v>
      </c>
      <c r="D561" s="16" t="s">
        <v>66</v>
      </c>
      <c r="E561" s="17">
        <v>1</v>
      </c>
      <c r="F561" s="18"/>
      <c r="G561" s="17"/>
      <c r="H561" s="19"/>
      <c r="I561" s="19"/>
      <c r="J561" s="20">
        <v>1.0379</v>
      </c>
      <c r="K561" s="17"/>
      <c r="L561" s="21">
        <v>3603.38</v>
      </c>
      <c r="M561" s="22">
        <v>3914.9174600000001</v>
      </c>
      <c r="N561" s="22">
        <v>3601.58</v>
      </c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  <c r="AA561" s="24">
        <f t="shared" si="33"/>
        <v>3</v>
      </c>
      <c r="AB561" s="25">
        <f t="shared" si="34"/>
        <v>3706.63</v>
      </c>
      <c r="AC561" s="25">
        <f t="shared" si="35"/>
        <v>3706.63</v>
      </c>
      <c r="AD561" s="26">
        <f t="shared" si="36"/>
        <v>4.8666334867284053</v>
      </c>
    </row>
    <row r="562" spans="1:30" ht="14.25">
      <c r="A562" s="13">
        <v>545</v>
      </c>
      <c r="B562" s="14" t="s">
        <v>1155</v>
      </c>
      <c r="C562" s="15" t="s">
        <v>1156</v>
      </c>
      <c r="D562" s="16" t="s">
        <v>66</v>
      </c>
      <c r="E562" s="17">
        <v>1</v>
      </c>
      <c r="F562" s="18"/>
      <c r="G562" s="17"/>
      <c r="H562" s="19"/>
      <c r="I562" s="19"/>
      <c r="J562" s="20">
        <v>1.0379</v>
      </c>
      <c r="K562" s="17"/>
      <c r="L562" s="21">
        <v>2631.76</v>
      </c>
      <c r="M562" s="22">
        <v>2858.7665200000001</v>
      </c>
      <c r="N562" s="22">
        <v>2629.96</v>
      </c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  <c r="AA562" s="24">
        <f t="shared" si="33"/>
        <v>3</v>
      </c>
      <c r="AB562" s="25">
        <f t="shared" si="34"/>
        <v>2706.83</v>
      </c>
      <c r="AC562" s="25">
        <f t="shared" si="35"/>
        <v>2706.83</v>
      </c>
      <c r="AD562" s="26">
        <f t="shared" si="36"/>
        <v>4.861220267516873</v>
      </c>
    </row>
    <row r="563" spans="1:30" ht="14.25">
      <c r="A563" s="13">
        <v>546</v>
      </c>
      <c r="B563" s="14" t="s">
        <v>1157</v>
      </c>
      <c r="C563" s="15" t="s">
        <v>1158</v>
      </c>
      <c r="D563" s="16" t="s">
        <v>66</v>
      </c>
      <c r="E563" s="17">
        <v>1</v>
      </c>
      <c r="F563" s="18"/>
      <c r="G563" s="17"/>
      <c r="H563" s="19"/>
      <c r="I563" s="19"/>
      <c r="J563" s="20">
        <v>1.0379</v>
      </c>
      <c r="K563" s="17"/>
      <c r="L563" s="21">
        <v>13604.48</v>
      </c>
      <c r="M563" s="22">
        <v>14786.113160000001</v>
      </c>
      <c r="N563" s="22">
        <v>13602.68</v>
      </c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  <c r="AA563" s="24">
        <f t="shared" si="33"/>
        <v>3</v>
      </c>
      <c r="AB563" s="25">
        <f t="shared" si="34"/>
        <v>13997.76</v>
      </c>
      <c r="AC563" s="25">
        <f t="shared" si="35"/>
        <v>13997.76</v>
      </c>
      <c r="AD563" s="26">
        <f t="shared" si="36"/>
        <v>4.8774691911638381</v>
      </c>
    </row>
    <row r="564" spans="1:30" ht="25.5">
      <c r="A564" s="13">
        <v>547</v>
      </c>
      <c r="B564" s="14" t="s">
        <v>1159</v>
      </c>
      <c r="C564" s="15" t="s">
        <v>1160</v>
      </c>
      <c r="D564" s="16" t="s">
        <v>66</v>
      </c>
      <c r="E564" s="17">
        <v>1</v>
      </c>
      <c r="F564" s="18"/>
      <c r="G564" s="17"/>
      <c r="H564" s="19"/>
      <c r="I564" s="19"/>
      <c r="J564" s="20">
        <v>1.0379</v>
      </c>
      <c r="K564" s="17"/>
      <c r="L564" s="21">
        <v>9139.32</v>
      </c>
      <c r="M564" s="22">
        <v>9932.4842399999998</v>
      </c>
      <c r="N564" s="22">
        <v>9137.52</v>
      </c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  <c r="AA564" s="24">
        <f t="shared" si="33"/>
        <v>3</v>
      </c>
      <c r="AB564" s="25">
        <f t="shared" si="34"/>
        <v>9403.11</v>
      </c>
      <c r="AC564" s="25">
        <f t="shared" si="35"/>
        <v>9403.11</v>
      </c>
      <c r="AD564" s="26">
        <f t="shared" si="36"/>
        <v>4.8755580453951914</v>
      </c>
    </row>
    <row r="565" spans="1:30" ht="14.25">
      <c r="A565" s="13">
        <v>548</v>
      </c>
      <c r="B565" s="14" t="s">
        <v>1161</v>
      </c>
      <c r="C565" s="15" t="s">
        <v>1162</v>
      </c>
      <c r="D565" s="16" t="s">
        <v>66</v>
      </c>
      <c r="E565" s="17">
        <v>1</v>
      </c>
      <c r="F565" s="18"/>
      <c r="G565" s="17"/>
      <c r="H565" s="19"/>
      <c r="I565" s="19"/>
      <c r="J565" s="20">
        <v>1.0379</v>
      </c>
      <c r="K565" s="17"/>
      <c r="L565" s="21">
        <v>4096.96</v>
      </c>
      <c r="M565" s="22">
        <v>4451.4389199999996</v>
      </c>
      <c r="N565" s="22">
        <v>4095.16</v>
      </c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  <c r="AA565" s="24">
        <f t="shared" si="33"/>
        <v>3</v>
      </c>
      <c r="AB565" s="25">
        <f t="shared" si="34"/>
        <v>4214.5200000000004</v>
      </c>
      <c r="AC565" s="25">
        <f t="shared" si="35"/>
        <v>4214.5200000000004</v>
      </c>
      <c r="AD565" s="26">
        <f t="shared" si="36"/>
        <v>4.8684094276824883</v>
      </c>
    </row>
    <row r="566" spans="1:30" ht="14.25">
      <c r="A566" s="13">
        <v>549</v>
      </c>
      <c r="B566" s="14" t="s">
        <v>1163</v>
      </c>
      <c r="C566" s="15" t="s">
        <v>1164</v>
      </c>
      <c r="D566" s="16" t="s">
        <v>66</v>
      </c>
      <c r="E566" s="17">
        <v>1</v>
      </c>
      <c r="F566" s="18"/>
      <c r="G566" s="17"/>
      <c r="H566" s="19"/>
      <c r="I566" s="19"/>
      <c r="J566" s="20">
        <v>1.0379</v>
      </c>
      <c r="K566" s="17"/>
      <c r="L566" s="21">
        <v>8938.0400000000009</v>
      </c>
      <c r="M566" s="22">
        <v>9713.6928800000005</v>
      </c>
      <c r="N566" s="22">
        <v>8936.24</v>
      </c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  <c r="AA566" s="24">
        <f t="shared" si="33"/>
        <v>3</v>
      </c>
      <c r="AB566" s="25">
        <f t="shared" si="34"/>
        <v>9196</v>
      </c>
      <c r="AC566" s="25">
        <f t="shared" si="35"/>
        <v>9196</v>
      </c>
      <c r="AD566" s="26">
        <f t="shared" si="36"/>
        <v>4.8754232017539119</v>
      </c>
    </row>
    <row r="567" spans="1:30" ht="14.25">
      <c r="A567" s="13">
        <v>550</v>
      </c>
      <c r="B567" s="14" t="s">
        <v>1165</v>
      </c>
      <c r="C567" s="15" t="s">
        <v>1166</v>
      </c>
      <c r="D567" s="16" t="s">
        <v>66</v>
      </c>
      <c r="E567" s="17">
        <v>1</v>
      </c>
      <c r="F567" s="18"/>
      <c r="G567" s="17"/>
      <c r="H567" s="19"/>
      <c r="I567" s="19"/>
      <c r="J567" s="20">
        <v>1.0379</v>
      </c>
      <c r="K567" s="17"/>
      <c r="L567" s="21">
        <v>21.04</v>
      </c>
      <c r="M567" s="22">
        <v>20.913879999999999</v>
      </c>
      <c r="N567" s="22">
        <v>19.239999999999998</v>
      </c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  <c r="AA567" s="24">
        <f t="shared" si="33"/>
        <v>3</v>
      </c>
      <c r="AB567" s="25">
        <f t="shared" si="34"/>
        <v>20.400000000000002</v>
      </c>
      <c r="AC567" s="25">
        <f t="shared" si="35"/>
        <v>20.400000000000002</v>
      </c>
      <c r="AD567" s="26">
        <f t="shared" si="36"/>
        <v>4.9255073802311689</v>
      </c>
    </row>
    <row r="568" spans="1:30" ht="14.25">
      <c r="A568" s="13">
        <v>551</v>
      </c>
      <c r="B568" s="14" t="s">
        <v>1167</v>
      </c>
      <c r="C568" s="15" t="s">
        <v>1168</v>
      </c>
      <c r="D568" s="16" t="s">
        <v>66</v>
      </c>
      <c r="E568" s="17">
        <v>1</v>
      </c>
      <c r="F568" s="18"/>
      <c r="G568" s="17"/>
      <c r="H568" s="19"/>
      <c r="I568" s="19"/>
      <c r="J568" s="20">
        <v>1.0379</v>
      </c>
      <c r="K568" s="17"/>
      <c r="L568" s="21">
        <v>172.74</v>
      </c>
      <c r="M568" s="22">
        <v>185.81178</v>
      </c>
      <c r="N568" s="22">
        <v>170.94</v>
      </c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  <c r="AA568" s="24">
        <f t="shared" si="33"/>
        <v>3</v>
      </c>
      <c r="AB568" s="25">
        <f t="shared" si="34"/>
        <v>176.5</v>
      </c>
      <c r="AC568" s="25">
        <f t="shared" si="35"/>
        <v>176.5</v>
      </c>
      <c r="AD568" s="26">
        <f t="shared" si="36"/>
        <v>4.5986757066347197</v>
      </c>
    </row>
    <row r="569" spans="1:30" ht="14.25">
      <c r="A569" s="13">
        <v>552</v>
      </c>
      <c r="B569" s="14" t="s">
        <v>1169</v>
      </c>
      <c r="C569" s="15" t="s">
        <v>1170</v>
      </c>
      <c r="D569" s="16" t="s">
        <v>66</v>
      </c>
      <c r="E569" s="17">
        <v>1</v>
      </c>
      <c r="F569" s="18"/>
      <c r="G569" s="17"/>
      <c r="H569" s="19"/>
      <c r="I569" s="19"/>
      <c r="J569" s="20">
        <v>1.0379</v>
      </c>
      <c r="K569" s="17"/>
      <c r="L569" s="21">
        <v>147.58000000000001</v>
      </c>
      <c r="M569" s="22">
        <v>158.46286000000001</v>
      </c>
      <c r="N569" s="22">
        <v>145.78</v>
      </c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  <c r="AA569" s="24">
        <f t="shared" si="33"/>
        <v>3</v>
      </c>
      <c r="AB569" s="25">
        <f t="shared" si="34"/>
        <v>150.61000000000001</v>
      </c>
      <c r="AC569" s="25">
        <f t="shared" si="35"/>
        <v>150.61000000000001</v>
      </c>
      <c r="AD569" s="26">
        <f t="shared" si="36"/>
        <v>4.5562134844004003</v>
      </c>
    </row>
    <row r="570" spans="1:30" ht="14.25">
      <c r="A570" s="13">
        <v>553</v>
      </c>
      <c r="B570" s="14" t="s">
        <v>1171</v>
      </c>
      <c r="C570" s="15" t="s">
        <v>1172</v>
      </c>
      <c r="D570" s="16" t="s">
        <v>66</v>
      </c>
      <c r="E570" s="17">
        <v>1</v>
      </c>
      <c r="F570" s="18"/>
      <c r="G570" s="17"/>
      <c r="H570" s="19"/>
      <c r="I570" s="19"/>
      <c r="J570" s="20">
        <v>1.0379</v>
      </c>
      <c r="K570" s="17"/>
      <c r="L570" s="21">
        <v>148.32</v>
      </c>
      <c r="M570" s="22">
        <v>158.24160000000001</v>
      </c>
      <c r="N570" s="22">
        <v>146.52000000000001</v>
      </c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  <c r="AA570" s="24">
        <f t="shared" si="33"/>
        <v>3</v>
      </c>
      <c r="AB570" s="25">
        <f t="shared" si="34"/>
        <v>151.03</v>
      </c>
      <c r="AC570" s="25">
        <f t="shared" si="35"/>
        <v>151.03</v>
      </c>
      <c r="AD570" s="26">
        <f t="shared" si="36"/>
        <v>4.1795293044729735</v>
      </c>
    </row>
    <row r="571" spans="1:30" ht="14.25">
      <c r="A571" s="13">
        <v>554</v>
      </c>
      <c r="B571" s="14" t="s">
        <v>1173</v>
      </c>
      <c r="C571" s="15" t="s">
        <v>1174</v>
      </c>
      <c r="D571" s="16" t="s">
        <v>66</v>
      </c>
      <c r="E571" s="17">
        <v>1</v>
      </c>
      <c r="F571" s="18"/>
      <c r="G571" s="17"/>
      <c r="H571" s="19"/>
      <c r="I571" s="19"/>
      <c r="J571" s="20">
        <v>1.0379</v>
      </c>
      <c r="K571" s="17"/>
      <c r="L571" s="21">
        <v>23.26</v>
      </c>
      <c r="M571" s="22">
        <v>23.1768</v>
      </c>
      <c r="N571" s="22">
        <v>21.46</v>
      </c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  <c r="AA571" s="24">
        <f t="shared" si="33"/>
        <v>3</v>
      </c>
      <c r="AB571" s="25">
        <f t="shared" si="34"/>
        <v>22.64</v>
      </c>
      <c r="AC571" s="25">
        <f t="shared" si="35"/>
        <v>22.64</v>
      </c>
      <c r="AD571" s="26">
        <f t="shared" si="36"/>
        <v>4.487918153081937</v>
      </c>
    </row>
    <row r="572" spans="1:30" ht="14.25">
      <c r="A572" s="13">
        <v>555</v>
      </c>
      <c r="B572" s="14" t="s">
        <v>1175</v>
      </c>
      <c r="C572" s="15" t="s">
        <v>1176</v>
      </c>
      <c r="D572" s="16" t="s">
        <v>66</v>
      </c>
      <c r="E572" s="17">
        <v>1</v>
      </c>
      <c r="F572" s="18"/>
      <c r="G572" s="17"/>
      <c r="H572" s="19"/>
      <c r="I572" s="19"/>
      <c r="J572" s="20">
        <v>1.0379</v>
      </c>
      <c r="K572" s="17"/>
      <c r="L572" s="21">
        <v>2260.2800000000002</v>
      </c>
      <c r="M572" s="22">
        <v>2439.1583999999998</v>
      </c>
      <c r="N572" s="22">
        <v>2258.48</v>
      </c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  <c r="AA572" s="24">
        <f t="shared" si="33"/>
        <v>3</v>
      </c>
      <c r="AB572" s="25">
        <f t="shared" si="34"/>
        <v>2319.31</v>
      </c>
      <c r="AC572" s="25">
        <f t="shared" si="35"/>
        <v>2319.31</v>
      </c>
      <c r="AD572" s="26">
        <f t="shared" si="36"/>
        <v>4.475426289678758</v>
      </c>
    </row>
    <row r="573" spans="1:30" ht="14.25">
      <c r="A573" s="13">
        <v>556</v>
      </c>
      <c r="B573" s="14" t="s">
        <v>1177</v>
      </c>
      <c r="C573" s="15" t="s">
        <v>1178</v>
      </c>
      <c r="D573" s="16" t="s">
        <v>66</v>
      </c>
      <c r="E573" s="17">
        <v>1</v>
      </c>
      <c r="F573" s="18"/>
      <c r="G573" s="17"/>
      <c r="H573" s="19"/>
      <c r="I573" s="19"/>
      <c r="J573" s="20">
        <v>1.0379</v>
      </c>
      <c r="K573" s="17"/>
      <c r="L573" s="21">
        <v>5483.72</v>
      </c>
      <c r="M573" s="22">
        <v>5920.4736000000003</v>
      </c>
      <c r="N573" s="22">
        <v>5481.92</v>
      </c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  <c r="AA573" s="24">
        <f t="shared" si="33"/>
        <v>3</v>
      </c>
      <c r="AB573" s="25">
        <f t="shared" si="34"/>
        <v>5628.71</v>
      </c>
      <c r="AC573" s="25">
        <f t="shared" si="35"/>
        <v>5628.71</v>
      </c>
      <c r="AD573" s="26">
        <f t="shared" si="36"/>
        <v>4.489146297964548</v>
      </c>
    </row>
    <row r="574" spans="1:30" ht="14.25">
      <c r="A574" s="13">
        <v>557</v>
      </c>
      <c r="B574" s="14" t="s">
        <v>1179</v>
      </c>
      <c r="C574" s="15" t="s">
        <v>1180</v>
      </c>
      <c r="D574" s="16" t="s">
        <v>66</v>
      </c>
      <c r="E574" s="17">
        <v>1</v>
      </c>
      <c r="F574" s="18"/>
      <c r="G574" s="17"/>
      <c r="H574" s="19"/>
      <c r="I574" s="19"/>
      <c r="J574" s="20">
        <v>1.0379</v>
      </c>
      <c r="K574" s="17"/>
      <c r="L574" s="21">
        <v>90.6</v>
      </c>
      <c r="M574" s="22">
        <v>95.903999999999996</v>
      </c>
      <c r="N574" s="22">
        <v>88.8</v>
      </c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  <c r="AA574" s="24">
        <f t="shared" si="33"/>
        <v>3</v>
      </c>
      <c r="AB574" s="25">
        <f t="shared" si="34"/>
        <v>91.77</v>
      </c>
      <c r="AC574" s="25">
        <f t="shared" si="35"/>
        <v>91.77</v>
      </c>
      <c r="AD574" s="26">
        <f t="shared" si="36"/>
        <v>4.0244303514349786</v>
      </c>
    </row>
    <row r="575" spans="1:30" ht="25.5">
      <c r="A575" s="13">
        <v>558</v>
      </c>
      <c r="B575" s="14" t="s">
        <v>1181</v>
      </c>
      <c r="C575" s="15" t="s">
        <v>1182</v>
      </c>
      <c r="D575" s="16" t="s">
        <v>66</v>
      </c>
      <c r="E575" s="17">
        <v>1</v>
      </c>
      <c r="F575" s="18"/>
      <c r="G575" s="17"/>
      <c r="H575" s="19"/>
      <c r="I575" s="19"/>
      <c r="J575" s="20">
        <v>1.0379</v>
      </c>
      <c r="K575" s="17"/>
      <c r="L575" s="21">
        <v>1495.12</v>
      </c>
      <c r="M575" s="22">
        <v>1612.7855999999999</v>
      </c>
      <c r="N575" s="22">
        <v>1493.32</v>
      </c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  <c r="AA575" s="24">
        <f t="shared" si="33"/>
        <v>3</v>
      </c>
      <c r="AB575" s="25">
        <f t="shared" si="34"/>
        <v>1533.75</v>
      </c>
      <c r="AC575" s="25">
        <f t="shared" si="35"/>
        <v>1533.75</v>
      </c>
      <c r="AD575" s="26">
        <f t="shared" si="36"/>
        <v>4.4635564605093698</v>
      </c>
    </row>
    <row r="576" spans="1:30" ht="14.25">
      <c r="A576" s="13">
        <v>559</v>
      </c>
      <c r="B576" s="14" t="s">
        <v>1183</v>
      </c>
      <c r="C576" s="15" t="s">
        <v>1184</v>
      </c>
      <c r="D576" s="16" t="s">
        <v>66</v>
      </c>
      <c r="E576" s="17">
        <v>1</v>
      </c>
      <c r="F576" s="18"/>
      <c r="G576" s="17"/>
      <c r="H576" s="19"/>
      <c r="I576" s="19"/>
      <c r="J576" s="20">
        <v>1.0379</v>
      </c>
      <c r="K576" s="17"/>
      <c r="L576" s="21">
        <v>1128.08</v>
      </c>
      <c r="M576" s="22">
        <v>1216.3824</v>
      </c>
      <c r="N576" s="22">
        <v>1126.28</v>
      </c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  <c r="AA576" s="24">
        <f t="shared" si="33"/>
        <v>3</v>
      </c>
      <c r="AB576" s="25">
        <f t="shared" si="34"/>
        <v>1156.92</v>
      </c>
      <c r="AC576" s="25">
        <f t="shared" si="35"/>
        <v>1156.92</v>
      </c>
      <c r="AD576" s="26">
        <f t="shared" si="36"/>
        <v>4.4522432815151713</v>
      </c>
    </row>
    <row r="577" spans="1:30" ht="14.25">
      <c r="A577" s="13">
        <v>560</v>
      </c>
      <c r="B577" s="14" t="s">
        <v>1185</v>
      </c>
      <c r="C577" s="15" t="s">
        <v>1186</v>
      </c>
      <c r="D577" s="16" t="s">
        <v>66</v>
      </c>
      <c r="E577" s="17">
        <v>1</v>
      </c>
      <c r="F577" s="18"/>
      <c r="G577" s="17"/>
      <c r="H577" s="19"/>
      <c r="I577" s="19"/>
      <c r="J577" s="20">
        <v>1.0379</v>
      </c>
      <c r="K577" s="17"/>
      <c r="L577" s="21">
        <v>28610.94</v>
      </c>
      <c r="M577" s="22">
        <v>30897.871200000001</v>
      </c>
      <c r="N577" s="22">
        <v>28609.14</v>
      </c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  <c r="AA577" s="24">
        <f t="shared" si="33"/>
        <v>3</v>
      </c>
      <c r="AB577" s="25">
        <f t="shared" si="34"/>
        <v>29372.66</v>
      </c>
      <c r="AC577" s="25">
        <f t="shared" si="35"/>
        <v>29372.66</v>
      </c>
      <c r="AD577" s="26">
        <f t="shared" si="36"/>
        <v>4.4969718976567048</v>
      </c>
    </row>
    <row r="578" spans="1:30" ht="14.25">
      <c r="A578" s="13">
        <v>561</v>
      </c>
      <c r="B578" s="14" t="s">
        <v>1187</v>
      </c>
      <c r="C578" s="15" t="s">
        <v>1188</v>
      </c>
      <c r="D578" s="16" t="s">
        <v>66</v>
      </c>
      <c r="E578" s="17">
        <v>1</v>
      </c>
      <c r="F578" s="18"/>
      <c r="G578" s="17"/>
      <c r="H578" s="19"/>
      <c r="I578" s="19"/>
      <c r="J578" s="20">
        <v>1.0379</v>
      </c>
      <c r="K578" s="17"/>
      <c r="L578" s="21">
        <v>56872.28</v>
      </c>
      <c r="M578" s="22">
        <v>61420.118399999999</v>
      </c>
      <c r="N578" s="22">
        <v>56870.48</v>
      </c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  <c r="AA578" s="24">
        <f t="shared" si="33"/>
        <v>3</v>
      </c>
      <c r="AB578" s="25">
        <f t="shared" si="34"/>
        <v>58387.630000000005</v>
      </c>
      <c r="AC578" s="25">
        <f t="shared" si="35"/>
        <v>58387.630000000005</v>
      </c>
      <c r="AD578" s="26">
        <f t="shared" si="36"/>
        <v>4.4978970612908622</v>
      </c>
    </row>
    <row r="579" spans="1:30" ht="14.25">
      <c r="A579" s="13">
        <v>562</v>
      </c>
      <c r="B579" s="14" t="s">
        <v>1189</v>
      </c>
      <c r="C579" s="15" t="s">
        <v>1190</v>
      </c>
      <c r="D579" s="16" t="s">
        <v>796</v>
      </c>
      <c r="E579" s="17">
        <v>1</v>
      </c>
      <c r="F579" s="18"/>
      <c r="G579" s="17"/>
      <c r="H579" s="19"/>
      <c r="I579" s="19"/>
      <c r="J579" s="20">
        <v>1.0379</v>
      </c>
      <c r="K579" s="17"/>
      <c r="L579" s="21">
        <v>2093.04</v>
      </c>
      <c r="M579" s="22">
        <v>2258.5392000000002</v>
      </c>
      <c r="N579" s="22">
        <v>2091.2399999999998</v>
      </c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  <c r="AA579" s="24">
        <f t="shared" si="33"/>
        <v>3</v>
      </c>
      <c r="AB579" s="25">
        <f t="shared" si="34"/>
        <v>2147.61</v>
      </c>
      <c r="AC579" s="25">
        <f t="shared" si="35"/>
        <v>2147.61</v>
      </c>
      <c r="AD579" s="26">
        <f t="shared" si="36"/>
        <v>4.4735700834502605</v>
      </c>
    </row>
    <row r="580" spans="1:30" ht="14.25">
      <c r="A580" s="13">
        <v>563</v>
      </c>
      <c r="B580" s="14" t="s">
        <v>1191</v>
      </c>
      <c r="C580" s="15" t="s">
        <v>1192</v>
      </c>
      <c r="D580" s="16" t="s">
        <v>796</v>
      </c>
      <c r="E580" s="17">
        <v>1</v>
      </c>
      <c r="F580" s="18"/>
      <c r="G580" s="17"/>
      <c r="H580" s="19"/>
      <c r="I580" s="19"/>
      <c r="J580" s="20">
        <v>1.0379</v>
      </c>
      <c r="K580" s="17"/>
      <c r="L580" s="21">
        <v>143.88</v>
      </c>
      <c r="M580" s="22">
        <v>153.44640000000001</v>
      </c>
      <c r="N580" s="22">
        <v>142.08000000000001</v>
      </c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  <c r="AA580" s="24">
        <f t="shared" si="33"/>
        <v>3</v>
      </c>
      <c r="AB580" s="25">
        <f t="shared" si="34"/>
        <v>146.47</v>
      </c>
      <c r="AC580" s="25">
        <f t="shared" si="35"/>
        <v>146.47</v>
      </c>
      <c r="AD580" s="26">
        <f t="shared" si="36"/>
        <v>4.1711158515751574</v>
      </c>
    </row>
    <row r="581" spans="1:30" ht="14.25">
      <c r="A581" s="13">
        <v>564</v>
      </c>
      <c r="B581" s="14" t="s">
        <v>1193</v>
      </c>
      <c r="C581" s="15" t="s">
        <v>1194</v>
      </c>
      <c r="D581" s="16" t="s">
        <v>796</v>
      </c>
      <c r="E581" s="17">
        <v>1</v>
      </c>
      <c r="F581" s="18"/>
      <c r="G581" s="17"/>
      <c r="H581" s="19"/>
      <c r="I581" s="19"/>
      <c r="J581" s="20">
        <v>1.0379</v>
      </c>
      <c r="K581" s="17"/>
      <c r="L581" s="21">
        <v>2588.84</v>
      </c>
      <c r="M581" s="22">
        <v>2794.0032000000001</v>
      </c>
      <c r="N581" s="22">
        <v>2587.04</v>
      </c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  <c r="AA581" s="24">
        <f t="shared" si="33"/>
        <v>3</v>
      </c>
      <c r="AB581" s="25">
        <f t="shared" si="34"/>
        <v>2656.63</v>
      </c>
      <c r="AC581" s="25">
        <f t="shared" si="35"/>
        <v>2656.63</v>
      </c>
      <c r="AD581" s="26">
        <f t="shared" si="36"/>
        <v>4.4783823167883288</v>
      </c>
    </row>
    <row r="582" spans="1:30" ht="14.25">
      <c r="A582" s="13">
        <v>565</v>
      </c>
      <c r="B582" s="14" t="s">
        <v>1195</v>
      </c>
      <c r="C582" s="15" t="s">
        <v>1196</v>
      </c>
      <c r="D582" s="16" t="s">
        <v>66</v>
      </c>
      <c r="E582" s="17">
        <v>1</v>
      </c>
      <c r="F582" s="18"/>
      <c r="G582" s="17"/>
      <c r="H582" s="19"/>
      <c r="I582" s="19"/>
      <c r="J582" s="20">
        <v>1.0379</v>
      </c>
      <c r="K582" s="17"/>
      <c r="L582" s="21">
        <v>3167.52</v>
      </c>
      <c r="M582" s="22">
        <v>3418.9776000000002</v>
      </c>
      <c r="N582" s="22">
        <v>3165.72</v>
      </c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  <c r="AA582" s="24">
        <f t="shared" si="33"/>
        <v>3</v>
      </c>
      <c r="AB582" s="25">
        <f t="shared" si="34"/>
        <v>3250.7400000000002</v>
      </c>
      <c r="AC582" s="25">
        <f t="shared" si="35"/>
        <v>3250.7400000000002</v>
      </c>
      <c r="AD582" s="26">
        <f t="shared" si="36"/>
        <v>4.4821027819534915</v>
      </c>
    </row>
    <row r="583" spans="1:30" ht="14.25">
      <c r="A583" s="13">
        <v>566</v>
      </c>
      <c r="B583" s="14" t="s">
        <v>1197</v>
      </c>
      <c r="C583" s="15" t="s">
        <v>1198</v>
      </c>
      <c r="D583" s="16" t="s">
        <v>66</v>
      </c>
      <c r="E583" s="17">
        <v>1</v>
      </c>
      <c r="F583" s="18"/>
      <c r="G583" s="17"/>
      <c r="H583" s="19"/>
      <c r="I583" s="19"/>
      <c r="J583" s="20">
        <v>1.0379</v>
      </c>
      <c r="K583" s="17"/>
      <c r="L583" s="21">
        <v>3175.66</v>
      </c>
      <c r="M583" s="22">
        <v>3427.7687999999998</v>
      </c>
      <c r="N583" s="22">
        <v>3173.86</v>
      </c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  <c r="AA583" s="24">
        <f t="shared" si="33"/>
        <v>3</v>
      </c>
      <c r="AB583" s="25">
        <f t="shared" si="34"/>
        <v>3259.1</v>
      </c>
      <c r="AC583" s="25">
        <f t="shared" si="35"/>
        <v>3259.1</v>
      </c>
      <c r="AD583" s="26">
        <f t="shared" si="36"/>
        <v>4.4821414290783679</v>
      </c>
    </row>
    <row r="584" spans="1:30" ht="14.25">
      <c r="A584" s="13">
        <v>567</v>
      </c>
      <c r="B584" s="14" t="s">
        <v>1199</v>
      </c>
      <c r="C584" s="15" t="s">
        <v>1200</v>
      </c>
      <c r="D584" s="16" t="s">
        <v>121</v>
      </c>
      <c r="E584" s="17">
        <v>1</v>
      </c>
      <c r="F584" s="18"/>
      <c r="G584" s="17"/>
      <c r="H584" s="19"/>
      <c r="I584" s="19"/>
      <c r="J584" s="20">
        <v>1.0379</v>
      </c>
      <c r="K584" s="17"/>
      <c r="L584" s="21">
        <v>19123.400000000001</v>
      </c>
      <c r="M584" s="22">
        <v>20651.328000000001</v>
      </c>
      <c r="N584" s="22">
        <v>19121.599999999999</v>
      </c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  <c r="AA584" s="24">
        <f t="shared" si="33"/>
        <v>3</v>
      </c>
      <c r="AB584" s="25">
        <f t="shared" si="34"/>
        <v>19632.11</v>
      </c>
      <c r="AC584" s="25">
        <f t="shared" si="35"/>
        <v>19632.11</v>
      </c>
      <c r="AD584" s="26">
        <f t="shared" si="36"/>
        <v>4.4960511945994748</v>
      </c>
    </row>
    <row r="585" spans="1:30" ht="14.25">
      <c r="A585" s="13">
        <v>568</v>
      </c>
      <c r="B585" s="14" t="s">
        <v>1201</v>
      </c>
      <c r="C585" s="15" t="s">
        <v>1202</v>
      </c>
      <c r="D585" s="16" t="s">
        <v>66</v>
      </c>
      <c r="E585" s="17">
        <v>1</v>
      </c>
      <c r="F585" s="18"/>
      <c r="G585" s="17"/>
      <c r="H585" s="19"/>
      <c r="I585" s="19"/>
      <c r="J585" s="20">
        <v>1.0379</v>
      </c>
      <c r="K585" s="17"/>
      <c r="L585" s="21">
        <v>2001.28</v>
      </c>
      <c r="M585" s="22">
        <v>2159.4384</v>
      </c>
      <c r="N585" s="22">
        <v>1999.48</v>
      </c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  <c r="AA585" s="24">
        <f t="shared" si="33"/>
        <v>3</v>
      </c>
      <c r="AB585" s="25">
        <f t="shared" si="34"/>
        <v>2053.4</v>
      </c>
      <c r="AC585" s="25">
        <f t="shared" si="35"/>
        <v>2053.4</v>
      </c>
      <c r="AD585" s="26">
        <f t="shared" si="36"/>
        <v>4.4724272016491007</v>
      </c>
    </row>
    <row r="586" spans="1:30" ht="14.25">
      <c r="A586" s="13">
        <v>569</v>
      </c>
      <c r="B586" s="14" t="s">
        <v>1203</v>
      </c>
      <c r="C586" s="15" t="s">
        <v>1204</v>
      </c>
      <c r="D586" s="16" t="s">
        <v>66</v>
      </c>
      <c r="E586" s="17">
        <v>1</v>
      </c>
      <c r="F586" s="18"/>
      <c r="G586" s="17"/>
      <c r="H586" s="19"/>
      <c r="I586" s="19"/>
      <c r="J586" s="20">
        <v>1.0379</v>
      </c>
      <c r="K586" s="17"/>
      <c r="L586" s="21">
        <v>103.18</v>
      </c>
      <c r="M586" s="22">
        <v>109.49039999999999</v>
      </c>
      <c r="N586" s="22">
        <v>101.38</v>
      </c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  <c r="AA586" s="24">
        <f t="shared" si="33"/>
        <v>3</v>
      </c>
      <c r="AB586" s="25">
        <f t="shared" si="34"/>
        <v>104.69</v>
      </c>
      <c r="AC586" s="25">
        <f t="shared" si="35"/>
        <v>104.69</v>
      </c>
      <c r="AD586" s="26">
        <f t="shared" si="36"/>
        <v>4.0682994829181878</v>
      </c>
    </row>
    <row r="587" spans="1:30" ht="25.5">
      <c r="A587" s="13">
        <v>570</v>
      </c>
      <c r="B587" s="14" t="s">
        <v>1205</v>
      </c>
      <c r="C587" s="15" t="s">
        <v>1206</v>
      </c>
      <c r="D587" s="16" t="s">
        <v>66</v>
      </c>
      <c r="E587" s="17">
        <v>1</v>
      </c>
      <c r="F587" s="18"/>
      <c r="G587" s="17"/>
      <c r="H587" s="19"/>
      <c r="I587" s="19"/>
      <c r="J587" s="20">
        <v>1.0379</v>
      </c>
      <c r="K587" s="17"/>
      <c r="L587" s="21">
        <v>886.84</v>
      </c>
      <c r="M587" s="22">
        <v>955.84320000000002</v>
      </c>
      <c r="N587" s="22">
        <v>885.04</v>
      </c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  <c r="AA587" s="24">
        <f t="shared" si="33"/>
        <v>3</v>
      </c>
      <c r="AB587" s="25">
        <f t="shared" si="34"/>
        <v>909.25</v>
      </c>
      <c r="AC587" s="25">
        <f t="shared" si="35"/>
        <v>909.25</v>
      </c>
      <c r="AD587" s="26">
        <f t="shared" si="36"/>
        <v>4.4397762021507168</v>
      </c>
    </row>
    <row r="588" spans="1:30" ht="25.5">
      <c r="A588" s="13">
        <v>571</v>
      </c>
      <c r="B588" s="14" t="s">
        <v>1207</v>
      </c>
      <c r="C588" s="15" t="s">
        <v>1208</v>
      </c>
      <c r="D588" s="16" t="s">
        <v>66</v>
      </c>
      <c r="E588" s="17">
        <v>1</v>
      </c>
      <c r="F588" s="18"/>
      <c r="G588" s="17"/>
      <c r="H588" s="19"/>
      <c r="I588" s="19"/>
      <c r="J588" s="20">
        <v>1.0379</v>
      </c>
      <c r="K588" s="17"/>
      <c r="L588" s="21">
        <v>8434.84</v>
      </c>
      <c r="M588" s="22">
        <v>9107.6831999999995</v>
      </c>
      <c r="N588" s="22">
        <v>8433.0400000000009</v>
      </c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  <c r="AA588" s="24">
        <f t="shared" si="33"/>
        <v>3</v>
      </c>
      <c r="AB588" s="25">
        <f t="shared" si="34"/>
        <v>8658.5300000000007</v>
      </c>
      <c r="AC588" s="25">
        <f t="shared" si="35"/>
        <v>8658.5300000000007</v>
      </c>
      <c r="AD588" s="26">
        <f t="shared" si="36"/>
        <v>4.4925277044990857</v>
      </c>
    </row>
    <row r="589" spans="1:30" ht="14.25">
      <c r="A589" s="13">
        <v>572</v>
      </c>
      <c r="B589" s="14" t="s">
        <v>1209</v>
      </c>
      <c r="C589" s="15" t="s">
        <v>1210</v>
      </c>
      <c r="D589" s="16" t="s">
        <v>66</v>
      </c>
      <c r="E589" s="17">
        <v>1</v>
      </c>
      <c r="F589" s="18"/>
      <c r="G589" s="17"/>
      <c r="H589" s="19"/>
      <c r="I589" s="19"/>
      <c r="J589" s="20">
        <v>1.0379</v>
      </c>
      <c r="K589" s="17"/>
      <c r="L589" s="21">
        <v>13480.16</v>
      </c>
      <c r="M589" s="22">
        <v>14556.6288</v>
      </c>
      <c r="N589" s="22">
        <v>13478.36</v>
      </c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  <c r="AA589" s="24">
        <f t="shared" si="33"/>
        <v>3</v>
      </c>
      <c r="AB589" s="25">
        <f t="shared" si="34"/>
        <v>13838.39</v>
      </c>
      <c r="AC589" s="25">
        <f t="shared" si="35"/>
        <v>13838.39</v>
      </c>
      <c r="AD589" s="26">
        <f t="shared" si="36"/>
        <v>4.4948857331050052</v>
      </c>
    </row>
    <row r="590" spans="1:30" ht="14.25">
      <c r="A590" s="13">
        <v>573</v>
      </c>
      <c r="B590" s="14" t="s">
        <v>1211</v>
      </c>
      <c r="C590" s="15" t="s">
        <v>1212</v>
      </c>
      <c r="D590" s="16" t="s">
        <v>66</v>
      </c>
      <c r="E590" s="17">
        <v>1</v>
      </c>
      <c r="F590" s="18"/>
      <c r="G590" s="17"/>
      <c r="H590" s="19"/>
      <c r="I590" s="19"/>
      <c r="J590" s="20">
        <v>1.0379</v>
      </c>
      <c r="K590" s="17"/>
      <c r="L590" s="21">
        <v>121862.04</v>
      </c>
      <c r="M590" s="22">
        <v>131609.05919999999</v>
      </c>
      <c r="N590" s="22">
        <v>121860.24</v>
      </c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  <c r="AA590" s="24">
        <f t="shared" si="33"/>
        <v>3</v>
      </c>
      <c r="AB590" s="25">
        <f t="shared" si="34"/>
        <v>125110.45</v>
      </c>
      <c r="AC590" s="25">
        <f t="shared" si="35"/>
        <v>125110.45</v>
      </c>
      <c r="AD590" s="26">
        <f t="shared" si="36"/>
        <v>4.4983962939317861</v>
      </c>
    </row>
    <row r="591" spans="1:30" ht="14.25">
      <c r="A591" s="13">
        <v>574</v>
      </c>
      <c r="B591" s="14" t="s">
        <v>1213</v>
      </c>
      <c r="C591" s="15" t="s">
        <v>1214</v>
      </c>
      <c r="D591" s="16" t="s">
        <v>66</v>
      </c>
      <c r="E591" s="17">
        <v>1</v>
      </c>
      <c r="F591" s="18"/>
      <c r="G591" s="17"/>
      <c r="H591" s="19"/>
      <c r="I591" s="19"/>
      <c r="J591" s="20">
        <v>1.0379</v>
      </c>
      <c r="K591" s="17"/>
      <c r="L591" s="21">
        <v>8610.9599999999991</v>
      </c>
      <c r="M591" s="22">
        <v>9297.8927999999996</v>
      </c>
      <c r="N591" s="22">
        <v>8609.16</v>
      </c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  <c r="AA591" s="24">
        <f t="shared" si="33"/>
        <v>3</v>
      </c>
      <c r="AB591" s="25">
        <f t="shared" si="34"/>
        <v>8839.34</v>
      </c>
      <c r="AC591" s="25">
        <f t="shared" si="35"/>
        <v>8839.34</v>
      </c>
      <c r="AD591" s="26">
        <f t="shared" si="36"/>
        <v>4.4926597695966093</v>
      </c>
    </row>
    <row r="592" spans="1:30" ht="14.25">
      <c r="A592" s="13">
        <v>575</v>
      </c>
      <c r="B592" s="14" t="s">
        <v>1215</v>
      </c>
      <c r="C592" s="15" t="s">
        <v>1216</v>
      </c>
      <c r="D592" s="16" t="s">
        <v>66</v>
      </c>
      <c r="E592" s="17">
        <v>1</v>
      </c>
      <c r="F592" s="18"/>
      <c r="G592" s="17"/>
      <c r="H592" s="19"/>
      <c r="I592" s="19"/>
      <c r="J592" s="20">
        <v>1.0379</v>
      </c>
      <c r="K592" s="17"/>
      <c r="L592" s="21">
        <v>2087.12</v>
      </c>
      <c r="M592" s="22">
        <v>2252.1455999999998</v>
      </c>
      <c r="N592" s="22">
        <v>2085.3200000000002</v>
      </c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  <c r="AA592" s="24">
        <f t="shared" si="33"/>
        <v>3</v>
      </c>
      <c r="AB592" s="25">
        <f t="shared" si="34"/>
        <v>2141.5300000000002</v>
      </c>
      <c r="AC592" s="25">
        <f t="shared" si="35"/>
        <v>2141.5300000000002</v>
      </c>
      <c r="AD592" s="26">
        <f t="shared" si="36"/>
        <v>4.4735034024076956</v>
      </c>
    </row>
    <row r="593" spans="1:30" ht="14.25">
      <c r="A593" s="13">
        <v>576</v>
      </c>
      <c r="B593" s="14" t="s">
        <v>1217</v>
      </c>
      <c r="C593" s="15" t="s">
        <v>1218</v>
      </c>
      <c r="D593" s="16" t="s">
        <v>66</v>
      </c>
      <c r="E593" s="17">
        <v>1</v>
      </c>
      <c r="F593" s="18"/>
      <c r="G593" s="17"/>
      <c r="H593" s="19"/>
      <c r="I593" s="19"/>
      <c r="J593" s="20">
        <v>1.0379</v>
      </c>
      <c r="K593" s="17"/>
      <c r="L593" s="21">
        <v>9533</v>
      </c>
      <c r="M593" s="22">
        <v>10293.696</v>
      </c>
      <c r="N593" s="22">
        <v>9531.2000000000007</v>
      </c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  <c r="AA593" s="24">
        <f t="shared" si="33"/>
        <v>3</v>
      </c>
      <c r="AB593" s="25">
        <f t="shared" si="34"/>
        <v>9785.9699999999993</v>
      </c>
      <c r="AC593" s="25">
        <f t="shared" si="35"/>
        <v>9785.9699999999993</v>
      </c>
      <c r="AD593" s="26">
        <f t="shared" si="36"/>
        <v>4.4932549014487639</v>
      </c>
    </row>
    <row r="594" spans="1:30" ht="14.25">
      <c r="A594" s="13">
        <v>577</v>
      </c>
      <c r="B594" s="14" t="s">
        <v>1219</v>
      </c>
      <c r="C594" s="15" t="s">
        <v>1220</v>
      </c>
      <c r="D594" s="16" t="s">
        <v>66</v>
      </c>
      <c r="E594" s="17">
        <v>1</v>
      </c>
      <c r="F594" s="18"/>
      <c r="G594" s="17"/>
      <c r="H594" s="19"/>
      <c r="I594" s="19"/>
      <c r="J594" s="20">
        <v>1.0379</v>
      </c>
      <c r="K594" s="17"/>
      <c r="L594" s="21">
        <v>66584.039999999994</v>
      </c>
      <c r="M594" s="22">
        <v>71908.819199999998</v>
      </c>
      <c r="N594" s="22">
        <v>66582.240000000005</v>
      </c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  <c r="AA594" s="24">
        <f t="shared" ref="AA594:AA657" si="37">COUNTIF(K594:Z594,"&gt;0")</f>
        <v>3</v>
      </c>
      <c r="AB594" s="25">
        <f t="shared" ref="AB594:AB657" si="38">CEILING(SUM(K594:Z594)/COUNTIF(K594:Z594,"&gt;0"),0.01)</f>
        <v>68358.37</v>
      </c>
      <c r="AC594" s="25">
        <f t="shared" ref="AC594:AC657" si="39">AB594*E594</f>
        <v>68358.37</v>
      </c>
      <c r="AD594" s="26">
        <f t="shared" ref="AD594:AD657" si="40">STDEV(K594:Z594)/AB594*100</f>
        <v>4.4980336006466466</v>
      </c>
    </row>
    <row r="595" spans="1:30" ht="14.25">
      <c r="A595" s="13">
        <v>578</v>
      </c>
      <c r="B595" s="14" t="s">
        <v>1221</v>
      </c>
      <c r="C595" s="15" t="s">
        <v>1222</v>
      </c>
      <c r="D595" s="16" t="s">
        <v>66</v>
      </c>
      <c r="E595" s="17">
        <v>1</v>
      </c>
      <c r="F595" s="18"/>
      <c r="G595" s="17"/>
      <c r="H595" s="19"/>
      <c r="I595" s="19"/>
      <c r="J595" s="20">
        <v>1.0379</v>
      </c>
      <c r="K595" s="17"/>
      <c r="L595" s="21">
        <v>265.24</v>
      </c>
      <c r="M595" s="22">
        <v>284.51519999999999</v>
      </c>
      <c r="N595" s="22">
        <v>263.44</v>
      </c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  <c r="AA595" s="24">
        <f t="shared" si="37"/>
        <v>3</v>
      </c>
      <c r="AB595" s="25">
        <f t="shared" si="38"/>
        <v>271.07</v>
      </c>
      <c r="AC595" s="25">
        <f t="shared" si="39"/>
        <v>271.07</v>
      </c>
      <c r="AD595" s="26">
        <f t="shared" si="40"/>
        <v>4.3099106728180461</v>
      </c>
    </row>
    <row r="596" spans="1:30" ht="25.5">
      <c r="A596" s="13">
        <v>579</v>
      </c>
      <c r="B596" s="14" t="s">
        <v>1223</v>
      </c>
      <c r="C596" s="15" t="s">
        <v>1224</v>
      </c>
      <c r="D596" s="16" t="s">
        <v>66</v>
      </c>
      <c r="E596" s="17">
        <v>1</v>
      </c>
      <c r="F596" s="18"/>
      <c r="G596" s="17"/>
      <c r="H596" s="19"/>
      <c r="I596" s="19"/>
      <c r="J596" s="20">
        <v>1.0379</v>
      </c>
      <c r="K596" s="17"/>
      <c r="L596" s="21">
        <v>1355.556</v>
      </c>
      <c r="M596" s="22">
        <v>1462.05648</v>
      </c>
      <c r="N596" s="22">
        <v>1353.7560000000001</v>
      </c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  <c r="AA596" s="24">
        <f t="shared" si="37"/>
        <v>3</v>
      </c>
      <c r="AB596" s="25">
        <f t="shared" si="38"/>
        <v>1390.46</v>
      </c>
      <c r="AC596" s="25">
        <f t="shared" si="39"/>
        <v>1390.46</v>
      </c>
      <c r="AD596" s="26">
        <f t="shared" si="40"/>
        <v>4.459979225757051</v>
      </c>
    </row>
    <row r="597" spans="1:30" ht="14.25">
      <c r="A597" s="13">
        <v>580</v>
      </c>
      <c r="B597" s="14" t="s">
        <v>1225</v>
      </c>
      <c r="C597" s="15" t="s">
        <v>1226</v>
      </c>
      <c r="D597" s="16" t="s">
        <v>66</v>
      </c>
      <c r="E597" s="17">
        <v>1</v>
      </c>
      <c r="F597" s="18"/>
      <c r="G597" s="17"/>
      <c r="H597" s="19"/>
      <c r="I597" s="19"/>
      <c r="J597" s="20">
        <v>1.0379</v>
      </c>
      <c r="K597" s="17"/>
      <c r="L597" s="21">
        <v>16595.560000000001</v>
      </c>
      <c r="M597" s="22">
        <v>17921.2608</v>
      </c>
      <c r="N597" s="22">
        <v>16593.759999999998</v>
      </c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  <c r="AA597" s="24">
        <f t="shared" si="37"/>
        <v>3</v>
      </c>
      <c r="AB597" s="25">
        <f t="shared" si="38"/>
        <v>17036.87</v>
      </c>
      <c r="AC597" s="25">
        <f t="shared" si="39"/>
        <v>17036.87</v>
      </c>
      <c r="AD597" s="26">
        <f t="shared" si="40"/>
        <v>4.4956254157451347</v>
      </c>
    </row>
    <row r="598" spans="1:30" ht="14.25">
      <c r="A598" s="13">
        <v>581</v>
      </c>
      <c r="B598" s="14" t="s">
        <v>1227</v>
      </c>
      <c r="C598" s="15" t="s">
        <v>1228</v>
      </c>
      <c r="D598" s="16" t="s">
        <v>66</v>
      </c>
      <c r="E598" s="17">
        <v>1</v>
      </c>
      <c r="F598" s="18"/>
      <c r="G598" s="17"/>
      <c r="H598" s="19"/>
      <c r="I598" s="19"/>
      <c r="J598" s="20">
        <v>1.0379</v>
      </c>
      <c r="K598" s="17"/>
      <c r="L598" s="21">
        <v>21533.58</v>
      </c>
      <c r="M598" s="22">
        <v>23254.322400000001</v>
      </c>
      <c r="N598" s="22">
        <v>21531.78</v>
      </c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  <c r="AA598" s="24">
        <f t="shared" si="37"/>
        <v>3</v>
      </c>
      <c r="AB598" s="25">
        <f t="shared" si="38"/>
        <v>22106.57</v>
      </c>
      <c r="AC598" s="25">
        <f t="shared" si="39"/>
        <v>22106.57</v>
      </c>
      <c r="AD598" s="26">
        <f t="shared" si="40"/>
        <v>4.4963606318694422</v>
      </c>
    </row>
    <row r="599" spans="1:30" ht="14.25">
      <c r="A599" s="13">
        <v>582</v>
      </c>
      <c r="B599" s="14" t="s">
        <v>1229</v>
      </c>
      <c r="C599" s="15" t="s">
        <v>1230</v>
      </c>
      <c r="D599" s="16" t="s">
        <v>66</v>
      </c>
      <c r="E599" s="17">
        <v>1</v>
      </c>
      <c r="F599" s="18"/>
      <c r="G599" s="17"/>
      <c r="H599" s="19"/>
      <c r="I599" s="19"/>
      <c r="J599" s="20">
        <v>1.0379</v>
      </c>
      <c r="K599" s="17"/>
      <c r="L599" s="21">
        <v>7103.8760000000002</v>
      </c>
      <c r="M599" s="22">
        <v>7670.24208</v>
      </c>
      <c r="N599" s="22">
        <v>7102.076</v>
      </c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  <c r="AA599" s="24">
        <f t="shared" si="37"/>
        <v>3</v>
      </c>
      <c r="AB599" s="25">
        <f t="shared" si="38"/>
        <v>7292.07</v>
      </c>
      <c r="AC599" s="25">
        <f t="shared" si="39"/>
        <v>7292.07</v>
      </c>
      <c r="AD599" s="26">
        <f t="shared" si="40"/>
        <v>4.4913510236001475</v>
      </c>
    </row>
    <row r="600" spans="1:30" ht="14.25">
      <c r="A600" s="13">
        <v>583</v>
      </c>
      <c r="B600" s="14" t="s">
        <v>1231</v>
      </c>
      <c r="C600" s="15" t="s">
        <v>1232</v>
      </c>
      <c r="D600" s="16" t="s">
        <v>66</v>
      </c>
      <c r="E600" s="17">
        <v>1</v>
      </c>
      <c r="F600" s="18"/>
      <c r="G600" s="17"/>
      <c r="H600" s="19"/>
      <c r="I600" s="19"/>
      <c r="J600" s="20">
        <v>1.0379</v>
      </c>
      <c r="K600" s="17"/>
      <c r="L600" s="21">
        <v>3503.1840000000002</v>
      </c>
      <c r="M600" s="22">
        <v>3781.4947200000001</v>
      </c>
      <c r="N600" s="22">
        <v>3501.384</v>
      </c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  <c r="AA600" s="24">
        <f t="shared" si="37"/>
        <v>3</v>
      </c>
      <c r="AB600" s="25">
        <f t="shared" si="38"/>
        <v>3595.36</v>
      </c>
      <c r="AC600" s="25">
        <f t="shared" si="39"/>
        <v>3595.36</v>
      </c>
      <c r="AD600" s="26">
        <f t="shared" si="40"/>
        <v>4.4836927791052883</v>
      </c>
    </row>
    <row r="601" spans="1:30" ht="14.25">
      <c r="A601" s="13">
        <v>584</v>
      </c>
      <c r="B601" s="14" t="s">
        <v>1233</v>
      </c>
      <c r="C601" s="15" t="s">
        <v>1234</v>
      </c>
      <c r="D601" s="16" t="s">
        <v>66</v>
      </c>
      <c r="E601" s="17">
        <v>1</v>
      </c>
      <c r="F601" s="18"/>
      <c r="G601" s="17"/>
      <c r="H601" s="19"/>
      <c r="I601" s="19"/>
      <c r="J601" s="20">
        <v>1.0379</v>
      </c>
      <c r="K601" s="17"/>
      <c r="L601" s="21">
        <v>1282</v>
      </c>
      <c r="M601" s="22">
        <v>1382.616</v>
      </c>
      <c r="N601" s="22">
        <v>1280.2</v>
      </c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  <c r="AA601" s="24">
        <f t="shared" si="37"/>
        <v>3</v>
      </c>
      <c r="AB601" s="25">
        <f t="shared" si="38"/>
        <v>1314.94</v>
      </c>
      <c r="AC601" s="25">
        <f t="shared" si="39"/>
        <v>1314.94</v>
      </c>
      <c r="AD601" s="26">
        <f t="shared" si="40"/>
        <v>4.457785113327196</v>
      </c>
    </row>
    <row r="602" spans="1:30" ht="25.5">
      <c r="A602" s="13">
        <v>585</v>
      </c>
      <c r="B602" s="14" t="s">
        <v>1235</v>
      </c>
      <c r="C602" s="15" t="s">
        <v>1236</v>
      </c>
      <c r="D602" s="16" t="s">
        <v>66</v>
      </c>
      <c r="E602" s="17">
        <v>1</v>
      </c>
      <c r="F602" s="18"/>
      <c r="G602" s="17"/>
      <c r="H602" s="19"/>
      <c r="I602" s="19"/>
      <c r="J602" s="20">
        <v>1.0379</v>
      </c>
      <c r="K602" s="17"/>
      <c r="L602" s="21">
        <v>1215.4000000000001</v>
      </c>
      <c r="M602" s="22">
        <v>1310.6880000000001</v>
      </c>
      <c r="N602" s="22">
        <v>1213.5999999999999</v>
      </c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  <c r="AA602" s="24">
        <f t="shared" si="37"/>
        <v>3</v>
      </c>
      <c r="AB602" s="25">
        <f t="shared" si="38"/>
        <v>1246.57</v>
      </c>
      <c r="AC602" s="25">
        <f t="shared" si="39"/>
        <v>1246.57</v>
      </c>
      <c r="AD602" s="26">
        <f t="shared" si="40"/>
        <v>4.4555428112038653</v>
      </c>
    </row>
    <row r="603" spans="1:30" ht="14.25">
      <c r="A603" s="13">
        <v>586</v>
      </c>
      <c r="B603" s="14" t="s">
        <v>1237</v>
      </c>
      <c r="C603" s="15" t="s">
        <v>1238</v>
      </c>
      <c r="D603" s="16" t="s">
        <v>66</v>
      </c>
      <c r="E603" s="17">
        <v>1</v>
      </c>
      <c r="F603" s="18"/>
      <c r="G603" s="17"/>
      <c r="H603" s="19"/>
      <c r="I603" s="19"/>
      <c r="J603" s="20">
        <v>1.0379</v>
      </c>
      <c r="K603" s="17"/>
      <c r="L603" s="21">
        <v>1755.6</v>
      </c>
      <c r="M603" s="22">
        <v>1894.104</v>
      </c>
      <c r="N603" s="22">
        <v>1753.8</v>
      </c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  <c r="AA603" s="24">
        <f t="shared" si="37"/>
        <v>3</v>
      </c>
      <c r="AB603" s="25">
        <f t="shared" si="38"/>
        <v>1801.17</v>
      </c>
      <c r="AC603" s="25">
        <f t="shared" si="39"/>
        <v>1801.17</v>
      </c>
      <c r="AD603" s="26">
        <f t="shared" si="40"/>
        <v>4.4687602373066699</v>
      </c>
    </row>
    <row r="604" spans="1:30" ht="14.25">
      <c r="A604" s="13">
        <v>587</v>
      </c>
      <c r="B604" s="14" t="s">
        <v>1239</v>
      </c>
      <c r="C604" s="15" t="s">
        <v>1240</v>
      </c>
      <c r="D604" s="16" t="s">
        <v>66</v>
      </c>
      <c r="E604" s="17">
        <v>1</v>
      </c>
      <c r="F604" s="18"/>
      <c r="G604" s="17"/>
      <c r="H604" s="19"/>
      <c r="I604" s="19"/>
      <c r="J604" s="20">
        <v>1.0379</v>
      </c>
      <c r="K604" s="17"/>
      <c r="L604" s="21">
        <v>4758.5200000000004</v>
      </c>
      <c r="M604" s="22">
        <v>5137.2575999999999</v>
      </c>
      <c r="N604" s="22">
        <v>4756.72</v>
      </c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  <c r="AA604" s="24">
        <f t="shared" si="37"/>
        <v>3</v>
      </c>
      <c r="AB604" s="25">
        <f t="shared" si="38"/>
        <v>4884.17</v>
      </c>
      <c r="AC604" s="25">
        <f t="shared" si="39"/>
        <v>4884.17</v>
      </c>
      <c r="AD604" s="26">
        <f t="shared" si="40"/>
        <v>4.4876758653035891</v>
      </c>
    </row>
    <row r="605" spans="1:30" ht="14.25">
      <c r="A605" s="13">
        <v>588</v>
      </c>
      <c r="B605" s="14" t="s">
        <v>1241</v>
      </c>
      <c r="C605" s="15" t="s">
        <v>1242</v>
      </c>
      <c r="D605" s="16" t="s">
        <v>66</v>
      </c>
      <c r="E605" s="17">
        <v>1</v>
      </c>
      <c r="F605" s="18"/>
      <c r="G605" s="17"/>
      <c r="H605" s="19"/>
      <c r="I605" s="19"/>
      <c r="J605" s="20">
        <v>1.0379</v>
      </c>
      <c r="K605" s="17"/>
      <c r="L605" s="21">
        <v>5648</v>
      </c>
      <c r="M605" s="22">
        <v>6097.8959999999997</v>
      </c>
      <c r="N605" s="22">
        <v>5646.2</v>
      </c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  <c r="AA605" s="24">
        <f t="shared" si="37"/>
        <v>3</v>
      </c>
      <c r="AB605" s="25">
        <f t="shared" si="38"/>
        <v>5797.37</v>
      </c>
      <c r="AC605" s="25">
        <f t="shared" si="39"/>
        <v>5797.37</v>
      </c>
      <c r="AD605" s="26">
        <f t="shared" si="40"/>
        <v>4.4894279309085059</v>
      </c>
    </row>
    <row r="606" spans="1:30" ht="25.5">
      <c r="A606" s="13">
        <v>589</v>
      </c>
      <c r="B606" s="14" t="s">
        <v>1243</v>
      </c>
      <c r="C606" s="15" t="s">
        <v>1244</v>
      </c>
      <c r="D606" s="16" t="s">
        <v>66</v>
      </c>
      <c r="E606" s="17">
        <v>1</v>
      </c>
      <c r="F606" s="18"/>
      <c r="G606" s="17"/>
      <c r="H606" s="19"/>
      <c r="I606" s="19"/>
      <c r="J606" s="20">
        <v>1.0379</v>
      </c>
      <c r="K606" s="17"/>
      <c r="L606" s="21">
        <v>2122.64</v>
      </c>
      <c r="M606" s="22">
        <v>2290.5072</v>
      </c>
      <c r="N606" s="22">
        <v>2120.84</v>
      </c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  <c r="AA606" s="24">
        <f t="shared" si="37"/>
        <v>3</v>
      </c>
      <c r="AB606" s="25">
        <f t="shared" si="38"/>
        <v>2178</v>
      </c>
      <c r="AC606" s="25">
        <f t="shared" si="39"/>
        <v>2178</v>
      </c>
      <c r="AD606" s="26">
        <f t="shared" si="40"/>
        <v>4.4739184921954385</v>
      </c>
    </row>
    <row r="607" spans="1:30" ht="14.25">
      <c r="A607" s="13">
        <v>590</v>
      </c>
      <c r="B607" s="14" t="s">
        <v>1245</v>
      </c>
      <c r="C607" s="15" t="s">
        <v>1246</v>
      </c>
      <c r="D607" s="16" t="s">
        <v>66</v>
      </c>
      <c r="E607" s="17">
        <v>1</v>
      </c>
      <c r="F607" s="18"/>
      <c r="G607" s="17"/>
      <c r="H607" s="19"/>
      <c r="I607" s="19"/>
      <c r="J607" s="20">
        <v>1.0379</v>
      </c>
      <c r="K607" s="17"/>
      <c r="L607" s="21">
        <v>365.88</v>
      </c>
      <c r="M607" s="22">
        <v>393.20639999999997</v>
      </c>
      <c r="N607" s="22">
        <v>364.08</v>
      </c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  <c r="AA607" s="24">
        <f t="shared" si="37"/>
        <v>3</v>
      </c>
      <c r="AB607" s="25">
        <f t="shared" si="38"/>
        <v>374.39</v>
      </c>
      <c r="AC607" s="25">
        <f t="shared" si="39"/>
        <v>374.39</v>
      </c>
      <c r="AD607" s="26">
        <f t="shared" si="40"/>
        <v>4.3594520820076816</v>
      </c>
    </row>
    <row r="608" spans="1:30" ht="14.25">
      <c r="A608" s="13">
        <v>591</v>
      </c>
      <c r="B608" s="14" t="s">
        <v>1247</v>
      </c>
      <c r="C608" s="15" t="s">
        <v>1248</v>
      </c>
      <c r="D608" s="16" t="s">
        <v>66</v>
      </c>
      <c r="E608" s="17">
        <v>1</v>
      </c>
      <c r="F608" s="18"/>
      <c r="G608" s="17"/>
      <c r="H608" s="19"/>
      <c r="I608" s="19"/>
      <c r="J608" s="20">
        <v>1.0379</v>
      </c>
      <c r="K608" s="17"/>
      <c r="L608" s="21">
        <v>1319</v>
      </c>
      <c r="M608" s="22">
        <v>1422.576</v>
      </c>
      <c r="N608" s="22">
        <v>1317.2</v>
      </c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  <c r="AA608" s="24">
        <f t="shared" si="37"/>
        <v>3</v>
      </c>
      <c r="AB608" s="25">
        <f t="shared" si="38"/>
        <v>1352.93</v>
      </c>
      <c r="AC608" s="25">
        <f t="shared" si="39"/>
        <v>1352.93</v>
      </c>
      <c r="AD608" s="26">
        <f t="shared" si="40"/>
        <v>4.4589121850380788</v>
      </c>
    </row>
    <row r="609" spans="1:30" ht="14.25">
      <c r="A609" s="13">
        <v>592</v>
      </c>
      <c r="B609" s="14" t="s">
        <v>1249</v>
      </c>
      <c r="C609" s="15" t="s">
        <v>1250</v>
      </c>
      <c r="D609" s="16" t="s">
        <v>66</v>
      </c>
      <c r="E609" s="17">
        <v>1</v>
      </c>
      <c r="F609" s="18"/>
      <c r="G609" s="17"/>
      <c r="H609" s="19"/>
      <c r="I609" s="19"/>
      <c r="J609" s="20">
        <v>1.0379</v>
      </c>
      <c r="K609" s="17"/>
      <c r="L609" s="21">
        <v>14579.8</v>
      </c>
      <c r="M609" s="22">
        <v>15744.24</v>
      </c>
      <c r="N609" s="22">
        <v>14578</v>
      </c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  <c r="AA609" s="24">
        <f t="shared" si="37"/>
        <v>3</v>
      </c>
      <c r="AB609" s="25">
        <f t="shared" si="38"/>
        <v>14967.35</v>
      </c>
      <c r="AC609" s="25">
        <f t="shared" si="39"/>
        <v>14967.35</v>
      </c>
      <c r="AD609" s="26">
        <f t="shared" si="40"/>
        <v>4.495184282125587</v>
      </c>
    </row>
    <row r="610" spans="1:30" ht="14.25">
      <c r="A610" s="13">
        <v>593</v>
      </c>
      <c r="B610" s="14" t="s">
        <v>1251</v>
      </c>
      <c r="C610" s="15" t="s">
        <v>1252</v>
      </c>
      <c r="D610" s="16" t="s">
        <v>66</v>
      </c>
      <c r="E610" s="17">
        <v>1</v>
      </c>
      <c r="F610" s="18"/>
      <c r="G610" s="17"/>
      <c r="H610" s="19"/>
      <c r="I610" s="19"/>
      <c r="J610" s="20">
        <v>1.0379</v>
      </c>
      <c r="K610" s="17"/>
      <c r="L610" s="21">
        <v>16437.939999999999</v>
      </c>
      <c r="M610" s="22">
        <v>17751.031200000001</v>
      </c>
      <c r="N610" s="22">
        <v>16436.14</v>
      </c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  <c r="AA610" s="24">
        <f t="shared" si="37"/>
        <v>3</v>
      </c>
      <c r="AB610" s="25">
        <f t="shared" si="38"/>
        <v>16875.04</v>
      </c>
      <c r="AC610" s="25">
        <f t="shared" si="39"/>
        <v>16875.04</v>
      </c>
      <c r="AD610" s="26">
        <f t="shared" si="40"/>
        <v>4.4955964956968995</v>
      </c>
    </row>
    <row r="611" spans="1:30" ht="14.25">
      <c r="A611" s="13">
        <v>594</v>
      </c>
      <c r="B611" s="14" t="s">
        <v>1253</v>
      </c>
      <c r="C611" s="15" t="s">
        <v>1254</v>
      </c>
      <c r="D611" s="16" t="s">
        <v>66</v>
      </c>
      <c r="E611" s="17">
        <v>1</v>
      </c>
      <c r="F611" s="18"/>
      <c r="G611" s="17"/>
      <c r="H611" s="19"/>
      <c r="I611" s="19"/>
      <c r="J611" s="20">
        <v>1.0379</v>
      </c>
      <c r="K611" s="17"/>
      <c r="L611" s="21">
        <v>7548.32</v>
      </c>
      <c r="M611" s="22">
        <v>8150.2416000000003</v>
      </c>
      <c r="N611" s="22">
        <v>7546.52</v>
      </c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  <c r="AA611" s="24">
        <f t="shared" si="37"/>
        <v>3</v>
      </c>
      <c r="AB611" s="25">
        <f t="shared" si="38"/>
        <v>7748.37</v>
      </c>
      <c r="AC611" s="25">
        <f t="shared" si="39"/>
        <v>7748.37</v>
      </c>
      <c r="AD611" s="26">
        <f t="shared" si="40"/>
        <v>4.4917882947423795</v>
      </c>
    </row>
    <row r="612" spans="1:30" ht="25.5">
      <c r="A612" s="13">
        <v>595</v>
      </c>
      <c r="B612" s="14" t="s">
        <v>1255</v>
      </c>
      <c r="C612" s="15" t="s">
        <v>1256</v>
      </c>
      <c r="D612" s="16" t="s">
        <v>66</v>
      </c>
      <c r="E612" s="17">
        <v>1</v>
      </c>
      <c r="F612" s="18"/>
      <c r="G612" s="17"/>
      <c r="H612" s="19"/>
      <c r="I612" s="19"/>
      <c r="J612" s="20">
        <v>1.0379</v>
      </c>
      <c r="K612" s="17"/>
      <c r="L612" s="21">
        <v>68.400000000000006</v>
      </c>
      <c r="M612" s="22">
        <v>71.927999999999997</v>
      </c>
      <c r="N612" s="22">
        <v>66.599999999999994</v>
      </c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  <c r="AA612" s="24">
        <f t="shared" si="37"/>
        <v>3</v>
      </c>
      <c r="AB612" s="25">
        <f t="shared" si="38"/>
        <v>68.98</v>
      </c>
      <c r="AC612" s="25">
        <f t="shared" si="39"/>
        <v>68.98</v>
      </c>
      <c r="AD612" s="26">
        <f t="shared" si="40"/>
        <v>3.9291103977378055</v>
      </c>
    </row>
    <row r="613" spans="1:30" ht="14.25">
      <c r="A613" s="13">
        <v>596</v>
      </c>
      <c r="B613" s="14" t="s">
        <v>1257</v>
      </c>
      <c r="C613" s="15" t="s">
        <v>1258</v>
      </c>
      <c r="D613" s="16" t="s">
        <v>66</v>
      </c>
      <c r="E613" s="17">
        <v>1</v>
      </c>
      <c r="F613" s="18"/>
      <c r="G613" s="17"/>
      <c r="H613" s="19"/>
      <c r="I613" s="19"/>
      <c r="J613" s="20">
        <v>1.0379</v>
      </c>
      <c r="K613" s="17"/>
      <c r="L613" s="21">
        <v>49.16</v>
      </c>
      <c r="M613" s="22">
        <v>51.148800000000001</v>
      </c>
      <c r="N613" s="22">
        <v>47.36</v>
      </c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  <c r="AA613" s="24">
        <f t="shared" si="37"/>
        <v>3</v>
      </c>
      <c r="AB613" s="25">
        <f t="shared" si="38"/>
        <v>49.230000000000004</v>
      </c>
      <c r="AC613" s="25">
        <f t="shared" si="39"/>
        <v>49.230000000000004</v>
      </c>
      <c r="AD613" s="26">
        <f t="shared" si="40"/>
        <v>3.8496523397178328</v>
      </c>
    </row>
    <row r="614" spans="1:30" ht="25.5">
      <c r="A614" s="13">
        <v>597</v>
      </c>
      <c r="B614" s="14" t="s">
        <v>1259</v>
      </c>
      <c r="C614" s="15" t="s">
        <v>1260</v>
      </c>
      <c r="D614" s="16" t="s">
        <v>66</v>
      </c>
      <c r="E614" s="17">
        <v>1</v>
      </c>
      <c r="F614" s="18"/>
      <c r="G614" s="17"/>
      <c r="H614" s="19"/>
      <c r="I614" s="19"/>
      <c r="J614" s="20">
        <v>1.0379</v>
      </c>
      <c r="K614" s="17"/>
      <c r="L614" s="21">
        <v>28.44</v>
      </c>
      <c r="M614" s="22">
        <v>28.7712</v>
      </c>
      <c r="N614" s="22">
        <v>26.64</v>
      </c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  <c r="AA614" s="24">
        <f t="shared" si="37"/>
        <v>3</v>
      </c>
      <c r="AB614" s="25">
        <f t="shared" si="38"/>
        <v>27.96</v>
      </c>
      <c r="AC614" s="25">
        <f t="shared" si="39"/>
        <v>27.96</v>
      </c>
      <c r="AD614" s="26">
        <f t="shared" si="40"/>
        <v>4.1017829992298411</v>
      </c>
    </row>
    <row r="615" spans="1:30" ht="25.5">
      <c r="A615" s="13">
        <v>598</v>
      </c>
      <c r="B615" s="14" t="s">
        <v>1261</v>
      </c>
      <c r="C615" s="15" t="s">
        <v>1262</v>
      </c>
      <c r="D615" s="16" t="s">
        <v>66</v>
      </c>
      <c r="E615" s="17">
        <v>1</v>
      </c>
      <c r="F615" s="18"/>
      <c r="G615" s="17"/>
      <c r="H615" s="19"/>
      <c r="I615" s="19"/>
      <c r="J615" s="20">
        <v>1.0379</v>
      </c>
      <c r="K615" s="17"/>
      <c r="L615" s="21">
        <v>24</v>
      </c>
      <c r="M615" s="22">
        <v>23.975999999999999</v>
      </c>
      <c r="N615" s="22">
        <v>22.2</v>
      </c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  <c r="AA615" s="24">
        <f t="shared" si="37"/>
        <v>3</v>
      </c>
      <c r="AB615" s="25">
        <f t="shared" si="38"/>
        <v>23.400000000000002</v>
      </c>
      <c r="AC615" s="25">
        <f t="shared" si="39"/>
        <v>23.400000000000002</v>
      </c>
      <c r="AD615" s="26">
        <f t="shared" si="40"/>
        <v>4.4118462648176173</v>
      </c>
    </row>
    <row r="616" spans="1:30" ht="14.25">
      <c r="A616" s="13">
        <v>599</v>
      </c>
      <c r="B616" s="14" t="s">
        <v>1263</v>
      </c>
      <c r="C616" s="15" t="s">
        <v>1264</v>
      </c>
      <c r="D616" s="16" t="s">
        <v>66</v>
      </c>
      <c r="E616" s="17">
        <v>1</v>
      </c>
      <c r="F616" s="18"/>
      <c r="G616" s="17"/>
      <c r="H616" s="19"/>
      <c r="I616" s="19"/>
      <c r="J616" s="20">
        <v>1.0379</v>
      </c>
      <c r="K616" s="17"/>
      <c r="L616" s="21">
        <v>1376.72</v>
      </c>
      <c r="M616" s="22">
        <v>1484.9136000000001</v>
      </c>
      <c r="N616" s="22">
        <v>1374.92</v>
      </c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  <c r="AA616" s="24">
        <f t="shared" si="37"/>
        <v>3</v>
      </c>
      <c r="AB616" s="25">
        <f t="shared" si="38"/>
        <v>1412.19</v>
      </c>
      <c r="AC616" s="25">
        <f t="shared" si="39"/>
        <v>1412.19</v>
      </c>
      <c r="AD616" s="26">
        <f t="shared" si="40"/>
        <v>4.4605647312823962</v>
      </c>
    </row>
    <row r="617" spans="1:30" ht="25.5">
      <c r="A617" s="13">
        <v>600</v>
      </c>
      <c r="B617" s="14" t="s">
        <v>1265</v>
      </c>
      <c r="C617" s="15" t="s">
        <v>1266</v>
      </c>
      <c r="D617" s="16" t="s">
        <v>66</v>
      </c>
      <c r="E617" s="17">
        <v>1</v>
      </c>
      <c r="F617" s="18"/>
      <c r="G617" s="17"/>
      <c r="H617" s="19"/>
      <c r="I617" s="19"/>
      <c r="J617" s="20">
        <v>1.0379</v>
      </c>
      <c r="K617" s="17"/>
      <c r="L617" s="21">
        <v>178.66</v>
      </c>
      <c r="M617" s="22">
        <v>191.00880000000001</v>
      </c>
      <c r="N617" s="22">
        <v>176.86</v>
      </c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  <c r="AA617" s="24">
        <f t="shared" si="37"/>
        <v>3</v>
      </c>
      <c r="AB617" s="25">
        <f t="shared" si="38"/>
        <v>182.18</v>
      </c>
      <c r="AC617" s="25">
        <f t="shared" si="39"/>
        <v>182.18</v>
      </c>
      <c r="AD617" s="26">
        <f t="shared" si="40"/>
        <v>4.2276665849252524</v>
      </c>
    </row>
    <row r="618" spans="1:30" ht="14.25">
      <c r="A618" s="13">
        <v>601</v>
      </c>
      <c r="B618" s="14" t="s">
        <v>1267</v>
      </c>
      <c r="C618" s="15" t="s">
        <v>1268</v>
      </c>
      <c r="D618" s="16" t="s">
        <v>121</v>
      </c>
      <c r="E618" s="17">
        <v>1</v>
      </c>
      <c r="F618" s="18"/>
      <c r="G618" s="17"/>
      <c r="H618" s="19"/>
      <c r="I618" s="19"/>
      <c r="J618" s="20">
        <v>1.0379</v>
      </c>
      <c r="K618" s="17"/>
      <c r="L618" s="21">
        <v>89.86</v>
      </c>
      <c r="M618" s="22">
        <v>95.104799999999997</v>
      </c>
      <c r="N618" s="22">
        <v>88.06</v>
      </c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  <c r="AA618" s="24">
        <f t="shared" si="37"/>
        <v>3</v>
      </c>
      <c r="AB618" s="25">
        <f t="shared" si="38"/>
        <v>91.01</v>
      </c>
      <c r="AC618" s="25">
        <f t="shared" si="39"/>
        <v>91.01</v>
      </c>
      <c r="AD618" s="26">
        <f t="shared" si="40"/>
        <v>4.0216245087544911</v>
      </c>
    </row>
    <row r="619" spans="1:30" ht="14.25">
      <c r="A619" s="13">
        <v>602</v>
      </c>
      <c r="B619" s="14" t="s">
        <v>1269</v>
      </c>
      <c r="C619" s="15" t="s">
        <v>1270</v>
      </c>
      <c r="D619" s="16" t="s">
        <v>66</v>
      </c>
      <c r="E619" s="17">
        <v>1</v>
      </c>
      <c r="F619" s="18"/>
      <c r="G619" s="17"/>
      <c r="H619" s="19"/>
      <c r="I619" s="19"/>
      <c r="J619" s="20">
        <v>1.0379</v>
      </c>
      <c r="K619" s="17"/>
      <c r="L619" s="21">
        <v>43.98</v>
      </c>
      <c r="M619" s="22">
        <v>45.554400000000001</v>
      </c>
      <c r="N619" s="22">
        <v>42.18</v>
      </c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  <c r="AA619" s="24">
        <f t="shared" si="37"/>
        <v>3</v>
      </c>
      <c r="AB619" s="25">
        <f t="shared" si="38"/>
        <v>43.910000000000004</v>
      </c>
      <c r="AC619" s="25">
        <f t="shared" si="39"/>
        <v>43.910000000000004</v>
      </c>
      <c r="AD619" s="26">
        <f t="shared" si="40"/>
        <v>3.8452662973853045</v>
      </c>
    </row>
    <row r="620" spans="1:30" ht="14.25">
      <c r="A620" s="13">
        <v>603</v>
      </c>
      <c r="B620" s="14" t="s">
        <v>1271</v>
      </c>
      <c r="C620" s="15" t="s">
        <v>1272</v>
      </c>
      <c r="D620" s="16" t="s">
        <v>66</v>
      </c>
      <c r="E620" s="17">
        <v>1</v>
      </c>
      <c r="F620" s="18"/>
      <c r="G620" s="17"/>
      <c r="H620" s="19"/>
      <c r="I620" s="19"/>
      <c r="J620" s="20">
        <v>1.0379</v>
      </c>
      <c r="K620" s="17"/>
      <c r="L620" s="21">
        <v>41.463999999999999</v>
      </c>
      <c r="M620" s="22">
        <v>42.837119999999999</v>
      </c>
      <c r="N620" s="22">
        <v>39.664000000000001</v>
      </c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  <c r="AA620" s="24">
        <f t="shared" si="37"/>
        <v>3</v>
      </c>
      <c r="AB620" s="25">
        <f t="shared" si="38"/>
        <v>41.33</v>
      </c>
      <c r="AC620" s="25">
        <f t="shared" si="39"/>
        <v>41.33</v>
      </c>
      <c r="AD620" s="26">
        <f t="shared" si="40"/>
        <v>3.8503229768893865</v>
      </c>
    </row>
    <row r="621" spans="1:30" ht="14.25">
      <c r="A621" s="13">
        <v>604</v>
      </c>
      <c r="B621" s="14" t="s">
        <v>1273</v>
      </c>
      <c r="C621" s="15" t="s">
        <v>1274</v>
      </c>
      <c r="D621" s="16" t="s">
        <v>66</v>
      </c>
      <c r="E621" s="17">
        <v>1</v>
      </c>
      <c r="F621" s="18"/>
      <c r="G621" s="17"/>
      <c r="H621" s="19"/>
      <c r="I621" s="19"/>
      <c r="J621" s="20">
        <v>1.0379</v>
      </c>
      <c r="K621" s="17"/>
      <c r="L621" s="21">
        <v>9154.86</v>
      </c>
      <c r="M621" s="22">
        <v>9885.3047999999999</v>
      </c>
      <c r="N621" s="22">
        <v>9153.06</v>
      </c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  <c r="AA621" s="24">
        <f t="shared" si="37"/>
        <v>3</v>
      </c>
      <c r="AB621" s="25">
        <f t="shared" si="38"/>
        <v>9397.75</v>
      </c>
      <c r="AC621" s="25">
        <f t="shared" si="39"/>
        <v>9397.75</v>
      </c>
      <c r="AD621" s="26">
        <f t="shared" si="40"/>
        <v>4.4930230780208529</v>
      </c>
    </row>
    <row r="622" spans="1:30" ht="14.25">
      <c r="A622" s="13">
        <v>605</v>
      </c>
      <c r="B622" s="14" t="s">
        <v>1275</v>
      </c>
      <c r="C622" s="15" t="s">
        <v>1276</v>
      </c>
      <c r="D622" s="16" t="s">
        <v>66</v>
      </c>
      <c r="E622" s="17">
        <v>1</v>
      </c>
      <c r="F622" s="18"/>
      <c r="G622" s="17"/>
      <c r="H622" s="19"/>
      <c r="I622" s="19"/>
      <c r="J622" s="20">
        <v>1.0379</v>
      </c>
      <c r="K622" s="17"/>
      <c r="L622" s="21">
        <v>1034.8399999999999</v>
      </c>
      <c r="M622" s="22">
        <v>1115.6831999999999</v>
      </c>
      <c r="N622" s="22">
        <v>1033.04</v>
      </c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  <c r="AA622" s="24">
        <f t="shared" si="37"/>
        <v>3</v>
      </c>
      <c r="AB622" s="25">
        <f t="shared" si="38"/>
        <v>1061.19</v>
      </c>
      <c r="AC622" s="25">
        <f t="shared" si="39"/>
        <v>1061.19</v>
      </c>
      <c r="AD622" s="26">
        <f t="shared" si="40"/>
        <v>4.4481232635380916</v>
      </c>
    </row>
    <row r="623" spans="1:30" ht="14.25">
      <c r="A623" s="13">
        <v>606</v>
      </c>
      <c r="B623" s="14" t="s">
        <v>1277</v>
      </c>
      <c r="C623" s="15" t="s">
        <v>1278</v>
      </c>
      <c r="D623" s="16" t="s">
        <v>66</v>
      </c>
      <c r="E623" s="17">
        <v>1</v>
      </c>
      <c r="F623" s="18"/>
      <c r="G623" s="17"/>
      <c r="H623" s="19"/>
      <c r="I623" s="19"/>
      <c r="J623" s="20">
        <v>1.0379</v>
      </c>
      <c r="K623" s="17"/>
      <c r="L623" s="21">
        <v>78.463999999999999</v>
      </c>
      <c r="M623" s="22">
        <v>82.797120000000007</v>
      </c>
      <c r="N623" s="22">
        <v>76.664000000000001</v>
      </c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  <c r="AA623" s="24">
        <f t="shared" si="37"/>
        <v>3</v>
      </c>
      <c r="AB623" s="25">
        <f t="shared" si="38"/>
        <v>79.31</v>
      </c>
      <c r="AC623" s="25">
        <f t="shared" si="39"/>
        <v>79.31</v>
      </c>
      <c r="AD623" s="26">
        <f t="shared" si="40"/>
        <v>3.9749603267215967</v>
      </c>
    </row>
    <row r="624" spans="1:30" ht="14.25">
      <c r="A624" s="13">
        <v>607</v>
      </c>
      <c r="B624" s="14" t="s">
        <v>1279</v>
      </c>
      <c r="C624" s="15" t="s">
        <v>1280</v>
      </c>
      <c r="D624" s="16" t="s">
        <v>66</v>
      </c>
      <c r="E624" s="17">
        <v>1</v>
      </c>
      <c r="F624" s="18"/>
      <c r="G624" s="17"/>
      <c r="H624" s="19"/>
      <c r="I624" s="19"/>
      <c r="J624" s="20">
        <v>1.0379</v>
      </c>
      <c r="K624" s="17"/>
      <c r="L624" s="21">
        <v>65.144000000000005</v>
      </c>
      <c r="M624" s="22">
        <v>68.411519999999996</v>
      </c>
      <c r="N624" s="22">
        <v>63.344000000000001</v>
      </c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  <c r="AA624" s="24">
        <f t="shared" si="37"/>
        <v>3</v>
      </c>
      <c r="AB624" s="25">
        <f t="shared" si="38"/>
        <v>65.64</v>
      </c>
      <c r="AC624" s="25">
        <f t="shared" si="39"/>
        <v>65.64</v>
      </c>
      <c r="AD624" s="26">
        <f t="shared" si="40"/>
        <v>3.9136673175043102</v>
      </c>
    </row>
    <row r="625" spans="1:30" ht="14.25">
      <c r="A625" s="13">
        <v>608</v>
      </c>
      <c r="B625" s="14" t="s">
        <v>1281</v>
      </c>
      <c r="C625" s="15" t="s">
        <v>1282</v>
      </c>
      <c r="D625" s="16" t="s">
        <v>66</v>
      </c>
      <c r="E625" s="17">
        <v>1</v>
      </c>
      <c r="F625" s="18"/>
      <c r="G625" s="17"/>
      <c r="H625" s="19"/>
      <c r="I625" s="19"/>
      <c r="J625" s="20">
        <v>1.0379</v>
      </c>
      <c r="K625" s="17"/>
      <c r="L625" s="21">
        <v>82.903999999999996</v>
      </c>
      <c r="M625" s="22">
        <v>87.592320000000001</v>
      </c>
      <c r="N625" s="22">
        <v>81.103999999999999</v>
      </c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  <c r="AA625" s="24">
        <f t="shared" si="37"/>
        <v>3</v>
      </c>
      <c r="AB625" s="25">
        <f t="shared" si="38"/>
        <v>83.87</v>
      </c>
      <c r="AC625" s="25">
        <f t="shared" si="39"/>
        <v>83.87</v>
      </c>
      <c r="AD625" s="26">
        <f t="shared" si="40"/>
        <v>3.9937916193162386</v>
      </c>
    </row>
    <row r="626" spans="1:30" ht="14.25">
      <c r="A626" s="13">
        <v>609</v>
      </c>
      <c r="B626" s="14" t="s">
        <v>1283</v>
      </c>
      <c r="C626" s="15" t="s">
        <v>1284</v>
      </c>
      <c r="D626" s="16" t="s">
        <v>66</v>
      </c>
      <c r="E626" s="17">
        <v>1</v>
      </c>
      <c r="F626" s="18"/>
      <c r="G626" s="17"/>
      <c r="H626" s="19"/>
      <c r="I626" s="19"/>
      <c r="J626" s="20">
        <v>1.0379</v>
      </c>
      <c r="K626" s="17"/>
      <c r="L626" s="21">
        <v>28.44</v>
      </c>
      <c r="M626" s="22">
        <v>28.7712</v>
      </c>
      <c r="N626" s="22">
        <v>26.64</v>
      </c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  <c r="AA626" s="24">
        <f t="shared" si="37"/>
        <v>3</v>
      </c>
      <c r="AB626" s="25">
        <f t="shared" si="38"/>
        <v>27.96</v>
      </c>
      <c r="AC626" s="25">
        <f t="shared" si="39"/>
        <v>27.96</v>
      </c>
      <c r="AD626" s="26">
        <f t="shared" si="40"/>
        <v>4.1017829992298411</v>
      </c>
    </row>
    <row r="627" spans="1:30" ht="14.25">
      <c r="A627" s="13">
        <v>610</v>
      </c>
      <c r="B627" s="14" t="s">
        <v>1285</v>
      </c>
      <c r="C627" s="15" t="s">
        <v>1286</v>
      </c>
      <c r="D627" s="16" t="s">
        <v>66</v>
      </c>
      <c r="E627" s="17">
        <v>1</v>
      </c>
      <c r="F627" s="18"/>
      <c r="G627" s="17"/>
      <c r="H627" s="19"/>
      <c r="I627" s="19"/>
      <c r="J627" s="20">
        <v>1.0379</v>
      </c>
      <c r="K627" s="17"/>
      <c r="L627" s="21">
        <v>840.96</v>
      </c>
      <c r="M627" s="22">
        <v>906.29280000000006</v>
      </c>
      <c r="N627" s="22">
        <v>839.16</v>
      </c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  <c r="AA627" s="24">
        <f t="shared" si="37"/>
        <v>3</v>
      </c>
      <c r="AB627" s="25">
        <f t="shared" si="38"/>
        <v>862.14</v>
      </c>
      <c r="AC627" s="25">
        <f t="shared" si="39"/>
        <v>862.14</v>
      </c>
      <c r="AD627" s="26">
        <f t="shared" si="40"/>
        <v>4.4366477113522285</v>
      </c>
    </row>
    <row r="628" spans="1:30" ht="14.25">
      <c r="A628" s="13">
        <v>611</v>
      </c>
      <c r="B628" s="14" t="s">
        <v>1287</v>
      </c>
      <c r="C628" s="15" t="s">
        <v>1288</v>
      </c>
      <c r="D628" s="16" t="s">
        <v>66</v>
      </c>
      <c r="E628" s="17">
        <v>1</v>
      </c>
      <c r="F628" s="18"/>
      <c r="G628" s="17"/>
      <c r="H628" s="19"/>
      <c r="I628" s="19"/>
      <c r="J628" s="20">
        <v>1.0379</v>
      </c>
      <c r="K628" s="17"/>
      <c r="L628" s="21">
        <v>19.559999999999999</v>
      </c>
      <c r="M628" s="22">
        <v>19.180800000000001</v>
      </c>
      <c r="N628" s="22">
        <v>17.760000000000002</v>
      </c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  <c r="AA628" s="24">
        <f t="shared" si="37"/>
        <v>3</v>
      </c>
      <c r="AB628" s="25">
        <f t="shared" si="38"/>
        <v>18.84</v>
      </c>
      <c r="AC628" s="25">
        <f t="shared" si="39"/>
        <v>18.84</v>
      </c>
      <c r="AD628" s="26">
        <f t="shared" si="40"/>
        <v>5.0366232808624334</v>
      </c>
    </row>
    <row r="629" spans="1:30" ht="14.25">
      <c r="A629" s="13">
        <v>612</v>
      </c>
      <c r="B629" s="14" t="s">
        <v>1289</v>
      </c>
      <c r="C629" s="15" t="s">
        <v>1290</v>
      </c>
      <c r="D629" s="16" t="s">
        <v>66</v>
      </c>
      <c r="E629" s="17">
        <v>1</v>
      </c>
      <c r="F629" s="18"/>
      <c r="G629" s="17"/>
      <c r="H629" s="19"/>
      <c r="I629" s="19"/>
      <c r="J629" s="20">
        <v>1.0379</v>
      </c>
      <c r="K629" s="17"/>
      <c r="L629" s="21">
        <v>23.26</v>
      </c>
      <c r="M629" s="22">
        <v>23.1768</v>
      </c>
      <c r="N629" s="22">
        <v>21.46</v>
      </c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  <c r="AA629" s="24">
        <f t="shared" si="37"/>
        <v>3</v>
      </c>
      <c r="AB629" s="25">
        <f t="shared" si="38"/>
        <v>22.64</v>
      </c>
      <c r="AC629" s="25">
        <f t="shared" si="39"/>
        <v>22.64</v>
      </c>
      <c r="AD629" s="26">
        <f t="shared" si="40"/>
        <v>4.487918153081937</v>
      </c>
    </row>
    <row r="630" spans="1:30" ht="14.25">
      <c r="A630" s="13">
        <v>613</v>
      </c>
      <c r="B630" s="14" t="s">
        <v>1291</v>
      </c>
      <c r="C630" s="15" t="s">
        <v>1292</v>
      </c>
      <c r="D630" s="16" t="s">
        <v>66</v>
      </c>
      <c r="E630" s="17">
        <v>1</v>
      </c>
      <c r="F630" s="18"/>
      <c r="G630" s="17"/>
      <c r="H630" s="19"/>
      <c r="I630" s="19"/>
      <c r="J630" s="20">
        <v>1.0379</v>
      </c>
      <c r="K630" s="17"/>
      <c r="L630" s="21">
        <v>22844.12</v>
      </c>
      <c r="M630" s="22">
        <v>24669.705600000001</v>
      </c>
      <c r="N630" s="22">
        <v>22842.32</v>
      </c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  <c r="AA630" s="24">
        <f t="shared" si="37"/>
        <v>3</v>
      </c>
      <c r="AB630" s="25">
        <f t="shared" si="38"/>
        <v>23452.05</v>
      </c>
      <c r="AC630" s="25">
        <f t="shared" si="39"/>
        <v>23452.05</v>
      </c>
      <c r="AD630" s="26">
        <f t="shared" si="40"/>
        <v>4.496503874464322</v>
      </c>
    </row>
    <row r="631" spans="1:30" ht="14.25">
      <c r="A631" s="13">
        <v>614</v>
      </c>
      <c r="B631" s="14" t="s">
        <v>1293</v>
      </c>
      <c r="C631" s="15" t="s">
        <v>1294</v>
      </c>
      <c r="D631" s="16" t="s">
        <v>66</v>
      </c>
      <c r="E631" s="17">
        <v>1</v>
      </c>
      <c r="F631" s="18"/>
      <c r="G631" s="17"/>
      <c r="H631" s="19"/>
      <c r="I631" s="19"/>
      <c r="J631" s="20">
        <v>1.0379</v>
      </c>
      <c r="K631" s="17"/>
      <c r="L631" s="21">
        <v>11266.08</v>
      </c>
      <c r="M631" s="22">
        <v>12165.422399999999</v>
      </c>
      <c r="N631" s="22">
        <v>11264.28</v>
      </c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  <c r="AA631" s="24">
        <f t="shared" si="37"/>
        <v>3</v>
      </c>
      <c r="AB631" s="25">
        <f t="shared" si="38"/>
        <v>11565.27</v>
      </c>
      <c r="AC631" s="25">
        <f t="shared" si="39"/>
        <v>11565.27</v>
      </c>
      <c r="AD631" s="26">
        <f t="shared" si="40"/>
        <v>4.4941101348122432</v>
      </c>
    </row>
    <row r="632" spans="1:30" ht="14.25">
      <c r="A632" s="13">
        <v>615</v>
      </c>
      <c r="B632" s="14" t="s">
        <v>1295</v>
      </c>
      <c r="C632" s="15" t="s">
        <v>1296</v>
      </c>
      <c r="D632" s="16" t="s">
        <v>66</v>
      </c>
      <c r="E632" s="17">
        <v>1</v>
      </c>
      <c r="F632" s="18"/>
      <c r="G632" s="17"/>
      <c r="H632" s="19"/>
      <c r="I632" s="19"/>
      <c r="J632" s="20">
        <v>1.0379</v>
      </c>
      <c r="K632" s="17"/>
      <c r="L632" s="21">
        <v>6656.62</v>
      </c>
      <c r="M632" s="22">
        <v>7187.2056000000002</v>
      </c>
      <c r="N632" s="22">
        <v>6654.82</v>
      </c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  <c r="AA632" s="24">
        <f t="shared" si="37"/>
        <v>3</v>
      </c>
      <c r="AB632" s="25">
        <f t="shared" si="38"/>
        <v>6832.89</v>
      </c>
      <c r="AC632" s="25">
        <f t="shared" si="39"/>
        <v>6832.89</v>
      </c>
      <c r="AD632" s="26">
        <f t="shared" si="40"/>
        <v>4.4908475634214442</v>
      </c>
    </row>
    <row r="633" spans="1:30" ht="14.25">
      <c r="A633" s="13">
        <v>616</v>
      </c>
      <c r="B633" s="14" t="s">
        <v>1297</v>
      </c>
      <c r="C633" s="15" t="s">
        <v>1298</v>
      </c>
      <c r="D633" s="16" t="s">
        <v>66</v>
      </c>
      <c r="E633" s="17">
        <v>1</v>
      </c>
      <c r="F633" s="18"/>
      <c r="G633" s="17"/>
      <c r="H633" s="19"/>
      <c r="I633" s="19"/>
      <c r="J633" s="20">
        <v>1.0379</v>
      </c>
      <c r="K633" s="17"/>
      <c r="L633" s="21">
        <v>5016.78</v>
      </c>
      <c r="M633" s="22">
        <v>5416.1783999999998</v>
      </c>
      <c r="N633" s="22">
        <v>5014.9799999999996</v>
      </c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  <c r="AA633" s="24">
        <f t="shared" si="37"/>
        <v>3</v>
      </c>
      <c r="AB633" s="25">
        <f t="shared" si="38"/>
        <v>5149.32</v>
      </c>
      <c r="AC633" s="25">
        <f t="shared" si="39"/>
        <v>5149.32</v>
      </c>
      <c r="AD633" s="26">
        <f t="shared" si="40"/>
        <v>4.4882458535049015</v>
      </c>
    </row>
    <row r="634" spans="1:30" ht="14.25">
      <c r="A634" s="13">
        <v>617</v>
      </c>
      <c r="B634" s="14" t="s">
        <v>1299</v>
      </c>
      <c r="C634" s="15" t="s">
        <v>1300</v>
      </c>
      <c r="D634" s="16" t="s">
        <v>66</v>
      </c>
      <c r="E634" s="17">
        <v>1</v>
      </c>
      <c r="F634" s="18"/>
      <c r="G634" s="17"/>
      <c r="H634" s="19"/>
      <c r="I634" s="19"/>
      <c r="J634" s="20">
        <v>1.0379</v>
      </c>
      <c r="K634" s="17"/>
      <c r="L634" s="21">
        <v>465.78</v>
      </c>
      <c r="M634" s="22">
        <v>501.09840000000003</v>
      </c>
      <c r="N634" s="22">
        <v>463.98</v>
      </c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  <c r="AA634" s="24">
        <f t="shared" si="37"/>
        <v>3</v>
      </c>
      <c r="AB634" s="25">
        <f t="shared" si="38"/>
        <v>476.96000000000004</v>
      </c>
      <c r="AC634" s="25">
        <f t="shared" si="39"/>
        <v>476.96000000000004</v>
      </c>
      <c r="AD634" s="26">
        <f t="shared" si="40"/>
        <v>4.3882216748242016</v>
      </c>
    </row>
    <row r="635" spans="1:30" ht="14.25">
      <c r="A635" s="13">
        <v>618</v>
      </c>
      <c r="B635" s="14" t="s">
        <v>1301</v>
      </c>
      <c r="C635" s="15" t="s">
        <v>1302</v>
      </c>
      <c r="D635" s="16" t="s">
        <v>66</v>
      </c>
      <c r="E635" s="17">
        <v>1</v>
      </c>
      <c r="F635" s="18"/>
      <c r="G635" s="17"/>
      <c r="H635" s="19"/>
      <c r="I635" s="19"/>
      <c r="J635" s="20">
        <v>1.0379</v>
      </c>
      <c r="K635" s="17"/>
      <c r="L635" s="21">
        <v>499.82</v>
      </c>
      <c r="M635" s="22">
        <v>537.86159999999995</v>
      </c>
      <c r="N635" s="22">
        <v>498.02</v>
      </c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  <c r="AA635" s="24">
        <f t="shared" si="37"/>
        <v>3</v>
      </c>
      <c r="AB635" s="25">
        <f t="shared" si="38"/>
        <v>511.91</v>
      </c>
      <c r="AC635" s="25">
        <f t="shared" si="39"/>
        <v>511.91</v>
      </c>
      <c r="AD635" s="26">
        <f t="shared" si="40"/>
        <v>4.3954893805180575</v>
      </c>
    </row>
    <row r="636" spans="1:30" ht="14.25">
      <c r="A636" s="13">
        <v>619</v>
      </c>
      <c r="B636" s="14" t="s">
        <v>1303</v>
      </c>
      <c r="C636" s="15" t="s">
        <v>1304</v>
      </c>
      <c r="D636" s="16" t="s">
        <v>66</v>
      </c>
      <c r="E636" s="17">
        <v>1</v>
      </c>
      <c r="F636" s="18"/>
      <c r="G636" s="17"/>
      <c r="H636" s="19"/>
      <c r="I636" s="19"/>
      <c r="J636" s="20">
        <v>1.0379</v>
      </c>
      <c r="K636" s="17"/>
      <c r="L636" s="21">
        <v>502.04</v>
      </c>
      <c r="M636" s="22">
        <v>540.25919999999996</v>
      </c>
      <c r="N636" s="22">
        <v>500.24</v>
      </c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  <c r="AA636" s="24">
        <f t="shared" si="37"/>
        <v>3</v>
      </c>
      <c r="AB636" s="25">
        <f t="shared" si="38"/>
        <v>514.18000000000006</v>
      </c>
      <c r="AC636" s="25">
        <f t="shared" si="39"/>
        <v>514.18000000000006</v>
      </c>
      <c r="AD636" s="26">
        <f t="shared" si="40"/>
        <v>4.3960102321891306</v>
      </c>
    </row>
    <row r="637" spans="1:30" ht="14.25">
      <c r="A637" s="13">
        <v>620</v>
      </c>
      <c r="B637" s="14" t="s">
        <v>1305</v>
      </c>
      <c r="C637" s="15" t="s">
        <v>1306</v>
      </c>
      <c r="D637" s="16" t="s">
        <v>66</v>
      </c>
      <c r="E637" s="17">
        <v>1</v>
      </c>
      <c r="F637" s="18"/>
      <c r="G637" s="17"/>
      <c r="H637" s="19"/>
      <c r="I637" s="19"/>
      <c r="J637" s="20">
        <v>1.0379</v>
      </c>
      <c r="K637" s="17"/>
      <c r="L637" s="21">
        <v>499.82</v>
      </c>
      <c r="M637" s="22">
        <v>537.86159999999995</v>
      </c>
      <c r="N637" s="22">
        <v>498.02</v>
      </c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  <c r="AA637" s="24">
        <f t="shared" si="37"/>
        <v>3</v>
      </c>
      <c r="AB637" s="25">
        <f t="shared" si="38"/>
        <v>511.91</v>
      </c>
      <c r="AC637" s="25">
        <f t="shared" si="39"/>
        <v>511.91</v>
      </c>
      <c r="AD637" s="26">
        <f t="shared" si="40"/>
        <v>4.3954893805180575</v>
      </c>
    </row>
    <row r="638" spans="1:30" ht="14.25">
      <c r="A638" s="13">
        <v>621</v>
      </c>
      <c r="B638" s="14" t="s">
        <v>1307</v>
      </c>
      <c r="C638" s="15" t="s">
        <v>1308</v>
      </c>
      <c r="D638" s="16" t="s">
        <v>66</v>
      </c>
      <c r="E638" s="17">
        <v>1</v>
      </c>
      <c r="F638" s="18"/>
      <c r="G638" s="17"/>
      <c r="H638" s="19"/>
      <c r="I638" s="19"/>
      <c r="J638" s="20">
        <v>1.0379</v>
      </c>
      <c r="K638" s="17"/>
      <c r="L638" s="21">
        <v>132682.32</v>
      </c>
      <c r="M638" s="22">
        <v>143294.96160000001</v>
      </c>
      <c r="N638" s="22">
        <v>132680.51999999999</v>
      </c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  <c r="AA638" s="24">
        <f t="shared" si="37"/>
        <v>3</v>
      </c>
      <c r="AB638" s="25">
        <f t="shared" si="38"/>
        <v>136219.26999999999</v>
      </c>
      <c r="AC638" s="25">
        <f t="shared" si="39"/>
        <v>136219.26999999999</v>
      </c>
      <c r="AD638" s="26">
        <f t="shared" si="40"/>
        <v>4.4984319515942612</v>
      </c>
    </row>
    <row r="639" spans="1:30" ht="14.25">
      <c r="A639" s="13">
        <v>622</v>
      </c>
      <c r="B639" s="14" t="s">
        <v>1309</v>
      </c>
      <c r="C639" s="15" t="s">
        <v>1310</v>
      </c>
      <c r="D639" s="16" t="s">
        <v>66</v>
      </c>
      <c r="E639" s="17">
        <v>1</v>
      </c>
      <c r="F639" s="18"/>
      <c r="G639" s="17"/>
      <c r="H639" s="19"/>
      <c r="I639" s="19"/>
      <c r="J639" s="20">
        <v>1.0379</v>
      </c>
      <c r="K639" s="17"/>
      <c r="L639" s="21">
        <v>132682.32</v>
      </c>
      <c r="M639" s="22">
        <v>143294.96160000001</v>
      </c>
      <c r="N639" s="22">
        <v>132680.51999999999</v>
      </c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  <c r="AA639" s="24">
        <f t="shared" si="37"/>
        <v>3</v>
      </c>
      <c r="AB639" s="25">
        <f t="shared" si="38"/>
        <v>136219.26999999999</v>
      </c>
      <c r="AC639" s="25">
        <f t="shared" si="39"/>
        <v>136219.26999999999</v>
      </c>
      <c r="AD639" s="26">
        <f t="shared" si="40"/>
        <v>4.4984319515942612</v>
      </c>
    </row>
    <row r="640" spans="1:30" ht="14.25">
      <c r="A640" s="13">
        <v>623</v>
      </c>
      <c r="B640" s="14" t="s">
        <v>1311</v>
      </c>
      <c r="C640" s="15" t="s">
        <v>1312</v>
      </c>
      <c r="D640" s="16" t="s">
        <v>66</v>
      </c>
      <c r="E640" s="17">
        <v>1</v>
      </c>
      <c r="F640" s="18"/>
      <c r="G640" s="17"/>
      <c r="H640" s="19"/>
      <c r="I640" s="19"/>
      <c r="J640" s="20">
        <v>1.0379</v>
      </c>
      <c r="K640" s="17"/>
      <c r="L640" s="21">
        <v>121601.56</v>
      </c>
      <c r="M640" s="22">
        <v>131327.7408</v>
      </c>
      <c r="N640" s="22">
        <v>121599.76</v>
      </c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  <c r="AA640" s="24">
        <f t="shared" si="37"/>
        <v>3</v>
      </c>
      <c r="AB640" s="25">
        <f t="shared" si="38"/>
        <v>124843.03</v>
      </c>
      <c r="AC640" s="25">
        <f t="shared" si="39"/>
        <v>124843.03</v>
      </c>
      <c r="AD640" s="26">
        <f t="shared" si="40"/>
        <v>4.4983951370178392</v>
      </c>
    </row>
    <row r="641" spans="1:30" ht="14.25">
      <c r="A641" s="13">
        <v>624</v>
      </c>
      <c r="B641" s="14" t="s">
        <v>1313</v>
      </c>
      <c r="C641" s="15" t="s">
        <v>1314</v>
      </c>
      <c r="D641" s="16" t="s">
        <v>66</v>
      </c>
      <c r="E641" s="17">
        <v>1</v>
      </c>
      <c r="F641" s="18"/>
      <c r="G641" s="17"/>
      <c r="H641" s="19"/>
      <c r="I641" s="19"/>
      <c r="J641" s="20">
        <v>1.0379</v>
      </c>
      <c r="K641" s="17"/>
      <c r="L641" s="21">
        <v>28.143999999999998</v>
      </c>
      <c r="M641" s="22">
        <v>28.451519999999999</v>
      </c>
      <c r="N641" s="22">
        <v>26.344000000000001</v>
      </c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  <c r="AA641" s="24">
        <f t="shared" si="37"/>
        <v>3</v>
      </c>
      <c r="AB641" s="25">
        <f t="shared" si="38"/>
        <v>27.650000000000002</v>
      </c>
      <c r="AC641" s="25">
        <f t="shared" si="39"/>
        <v>27.650000000000002</v>
      </c>
      <c r="AD641" s="26">
        <f t="shared" si="40"/>
        <v>4.1173065602844661</v>
      </c>
    </row>
    <row r="642" spans="1:30" ht="14.25">
      <c r="A642" s="13">
        <v>625</v>
      </c>
      <c r="B642" s="14" t="s">
        <v>1315</v>
      </c>
      <c r="C642" s="15" t="s">
        <v>1316</v>
      </c>
      <c r="D642" s="16" t="s">
        <v>66</v>
      </c>
      <c r="E642" s="17">
        <v>1</v>
      </c>
      <c r="F642" s="18"/>
      <c r="G642" s="17"/>
      <c r="H642" s="19"/>
      <c r="I642" s="19"/>
      <c r="J642" s="20">
        <v>1.0379</v>
      </c>
      <c r="K642" s="17"/>
      <c r="L642" s="21">
        <v>1893.98</v>
      </c>
      <c r="M642" s="22">
        <v>2043.5544</v>
      </c>
      <c r="N642" s="22">
        <v>1892.18</v>
      </c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  <c r="AA642" s="24">
        <f t="shared" si="37"/>
        <v>3</v>
      </c>
      <c r="AB642" s="25">
        <f t="shared" si="38"/>
        <v>1943.24</v>
      </c>
      <c r="AC642" s="25">
        <f t="shared" si="39"/>
        <v>1943.24</v>
      </c>
      <c r="AD642" s="26">
        <f t="shared" si="40"/>
        <v>4.4709401316646495</v>
      </c>
    </row>
    <row r="643" spans="1:30" ht="14.25">
      <c r="A643" s="13">
        <v>626</v>
      </c>
      <c r="B643" s="14" t="s">
        <v>1317</v>
      </c>
      <c r="C643" s="15" t="s">
        <v>1318</v>
      </c>
      <c r="D643" s="16" t="s">
        <v>66</v>
      </c>
      <c r="E643" s="17">
        <v>1</v>
      </c>
      <c r="F643" s="18"/>
      <c r="G643" s="17"/>
      <c r="H643" s="19"/>
      <c r="I643" s="19"/>
      <c r="J643" s="20">
        <v>1.0379</v>
      </c>
      <c r="K643" s="17"/>
      <c r="L643" s="21">
        <v>277.82</v>
      </c>
      <c r="M643" s="22">
        <v>298.10160000000002</v>
      </c>
      <c r="N643" s="22">
        <v>276.02</v>
      </c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  <c r="AA643" s="24">
        <f t="shared" si="37"/>
        <v>3</v>
      </c>
      <c r="AB643" s="25">
        <f t="shared" si="38"/>
        <v>283.99</v>
      </c>
      <c r="AC643" s="25">
        <f t="shared" si="39"/>
        <v>283.99</v>
      </c>
      <c r="AD643" s="26">
        <f t="shared" si="40"/>
        <v>4.3178545690819892</v>
      </c>
    </row>
    <row r="644" spans="1:30" ht="14.25">
      <c r="A644" s="13">
        <v>627</v>
      </c>
      <c r="B644" s="14" t="s">
        <v>1319</v>
      </c>
      <c r="C644" s="15" t="s">
        <v>1320</v>
      </c>
      <c r="D644" s="16" t="s">
        <v>66</v>
      </c>
      <c r="E644" s="17">
        <v>1</v>
      </c>
      <c r="F644" s="18"/>
      <c r="G644" s="17"/>
      <c r="H644" s="19"/>
      <c r="I644" s="19"/>
      <c r="J644" s="20">
        <v>1.0379</v>
      </c>
      <c r="K644" s="17"/>
      <c r="L644" s="21">
        <v>128.34</v>
      </c>
      <c r="M644" s="22">
        <v>136.66319999999999</v>
      </c>
      <c r="N644" s="22">
        <v>126.54</v>
      </c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  <c r="AA644" s="24">
        <f t="shared" si="37"/>
        <v>3</v>
      </c>
      <c r="AB644" s="25">
        <f t="shared" si="38"/>
        <v>130.52000000000001</v>
      </c>
      <c r="AC644" s="25">
        <f t="shared" si="39"/>
        <v>130.52000000000001</v>
      </c>
      <c r="AD644" s="26">
        <f t="shared" si="40"/>
        <v>4.1377088363789429</v>
      </c>
    </row>
    <row r="645" spans="1:30" ht="14.25">
      <c r="A645" s="13">
        <v>628</v>
      </c>
      <c r="B645" s="14" t="s">
        <v>1321</v>
      </c>
      <c r="C645" s="15" t="s">
        <v>1322</v>
      </c>
      <c r="D645" s="16" t="s">
        <v>66</v>
      </c>
      <c r="E645" s="17">
        <v>1</v>
      </c>
      <c r="F645" s="18"/>
      <c r="G645" s="17"/>
      <c r="H645" s="19"/>
      <c r="I645" s="19"/>
      <c r="J645" s="20">
        <v>1.0379</v>
      </c>
      <c r="K645" s="17"/>
      <c r="L645" s="21">
        <v>3225.98</v>
      </c>
      <c r="M645" s="22">
        <v>3482.1143999999999</v>
      </c>
      <c r="N645" s="22">
        <v>3224.18</v>
      </c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  <c r="AA645" s="24">
        <f t="shared" si="37"/>
        <v>3</v>
      </c>
      <c r="AB645" s="25">
        <f t="shared" si="38"/>
        <v>3310.76</v>
      </c>
      <c r="AC645" s="25">
        <f t="shared" si="39"/>
        <v>3310.76</v>
      </c>
      <c r="AD645" s="26">
        <f t="shared" si="40"/>
        <v>4.4824031079570563</v>
      </c>
    </row>
    <row r="646" spans="1:30" ht="25.5">
      <c r="A646" s="13">
        <v>629</v>
      </c>
      <c r="B646" s="14" t="s">
        <v>1323</v>
      </c>
      <c r="C646" s="15" t="s">
        <v>1324</v>
      </c>
      <c r="D646" s="16" t="s">
        <v>66</v>
      </c>
      <c r="E646" s="17">
        <v>1</v>
      </c>
      <c r="F646" s="18"/>
      <c r="G646" s="17"/>
      <c r="H646" s="19"/>
      <c r="I646" s="19"/>
      <c r="J646" s="20">
        <v>1.0379</v>
      </c>
      <c r="K646" s="17"/>
      <c r="L646" s="21">
        <v>304.45999999999998</v>
      </c>
      <c r="M646" s="22">
        <v>326.87279999999998</v>
      </c>
      <c r="N646" s="22">
        <v>302.66000000000003</v>
      </c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  <c r="AA646" s="24">
        <f t="shared" si="37"/>
        <v>3</v>
      </c>
      <c r="AB646" s="25">
        <f t="shared" si="38"/>
        <v>311.34000000000003</v>
      </c>
      <c r="AC646" s="25">
        <f t="shared" si="39"/>
        <v>311.34000000000003</v>
      </c>
      <c r="AD646" s="26">
        <f t="shared" si="40"/>
        <v>4.3327897889710778</v>
      </c>
    </row>
    <row r="647" spans="1:30" ht="14.25">
      <c r="A647" s="13">
        <v>630</v>
      </c>
      <c r="B647" s="14" t="s">
        <v>1325</v>
      </c>
      <c r="C647" s="15" t="s">
        <v>1326</v>
      </c>
      <c r="D647" s="16" t="s">
        <v>66</v>
      </c>
      <c r="E647" s="17">
        <v>1</v>
      </c>
      <c r="F647" s="18"/>
      <c r="G647" s="17"/>
      <c r="H647" s="19"/>
      <c r="I647" s="19"/>
      <c r="J647" s="20">
        <v>1.0379</v>
      </c>
      <c r="K647" s="17"/>
      <c r="L647" s="21">
        <v>3681.08</v>
      </c>
      <c r="M647" s="22">
        <v>3973.6224000000002</v>
      </c>
      <c r="N647" s="22">
        <v>3679.28</v>
      </c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  <c r="AA647" s="24">
        <f t="shared" si="37"/>
        <v>3</v>
      </c>
      <c r="AB647" s="25">
        <f t="shared" si="38"/>
        <v>3778</v>
      </c>
      <c r="AC647" s="25">
        <f t="shared" si="39"/>
        <v>3778</v>
      </c>
      <c r="AD647" s="26">
        <f t="shared" si="40"/>
        <v>4.4844213641343975</v>
      </c>
    </row>
    <row r="648" spans="1:30" ht="14.25">
      <c r="A648" s="13">
        <v>631</v>
      </c>
      <c r="B648" s="14" t="s">
        <v>1327</v>
      </c>
      <c r="C648" s="15" t="s">
        <v>1328</v>
      </c>
      <c r="D648" s="16" t="s">
        <v>66</v>
      </c>
      <c r="E648" s="17">
        <v>1</v>
      </c>
      <c r="F648" s="18"/>
      <c r="G648" s="17"/>
      <c r="H648" s="19"/>
      <c r="I648" s="19"/>
      <c r="J648" s="20">
        <v>1.0379</v>
      </c>
      <c r="K648" s="17"/>
      <c r="L648" s="21">
        <v>2454.16</v>
      </c>
      <c r="M648" s="22">
        <v>2648.5488</v>
      </c>
      <c r="N648" s="22">
        <v>2452.36</v>
      </c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  <c r="AA648" s="24">
        <f t="shared" si="37"/>
        <v>3</v>
      </c>
      <c r="AB648" s="25">
        <f t="shared" si="38"/>
        <v>2518.36</v>
      </c>
      <c r="AC648" s="25">
        <f t="shared" si="39"/>
        <v>2518.36</v>
      </c>
      <c r="AD648" s="26">
        <f t="shared" si="40"/>
        <v>4.4772642993421554</v>
      </c>
    </row>
    <row r="649" spans="1:30" ht="14.25">
      <c r="A649" s="13">
        <v>632</v>
      </c>
      <c r="B649" s="14" t="s">
        <v>1329</v>
      </c>
      <c r="C649" s="15" t="s">
        <v>1330</v>
      </c>
      <c r="D649" s="16" t="s">
        <v>66</v>
      </c>
      <c r="E649" s="17">
        <v>1</v>
      </c>
      <c r="F649" s="18"/>
      <c r="G649" s="17"/>
      <c r="H649" s="19"/>
      <c r="I649" s="19"/>
      <c r="J649" s="20">
        <v>1.0379</v>
      </c>
      <c r="K649" s="17"/>
      <c r="L649" s="21">
        <v>3095</v>
      </c>
      <c r="M649" s="22">
        <v>3340.6559999999999</v>
      </c>
      <c r="N649" s="22">
        <v>3093.2</v>
      </c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  <c r="AA649" s="24">
        <f t="shared" si="37"/>
        <v>3</v>
      </c>
      <c r="AB649" s="25">
        <f t="shared" si="38"/>
        <v>3176.29</v>
      </c>
      <c r="AC649" s="25">
        <f t="shared" si="39"/>
        <v>3176.29</v>
      </c>
      <c r="AD649" s="26">
        <f t="shared" si="40"/>
        <v>4.4817072137154659</v>
      </c>
    </row>
    <row r="650" spans="1:30" ht="14.25">
      <c r="A650" s="13">
        <v>633</v>
      </c>
      <c r="B650" s="14" t="s">
        <v>1331</v>
      </c>
      <c r="C650" s="15" t="s">
        <v>1332</v>
      </c>
      <c r="D650" s="16" t="s">
        <v>66</v>
      </c>
      <c r="E650" s="17">
        <v>1</v>
      </c>
      <c r="F650" s="18"/>
      <c r="G650" s="17"/>
      <c r="H650" s="19"/>
      <c r="I650" s="19"/>
      <c r="J650" s="20">
        <v>1.0379</v>
      </c>
      <c r="K650" s="17"/>
      <c r="L650" s="21">
        <v>243.04</v>
      </c>
      <c r="M650" s="22">
        <v>260.53919999999999</v>
      </c>
      <c r="N650" s="22">
        <v>241.24</v>
      </c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  <c r="AA650" s="24">
        <f t="shared" si="37"/>
        <v>3</v>
      </c>
      <c r="AB650" s="25">
        <f t="shared" si="38"/>
        <v>248.28</v>
      </c>
      <c r="AC650" s="25">
        <f t="shared" si="39"/>
        <v>248.28</v>
      </c>
      <c r="AD650" s="26">
        <f t="shared" si="40"/>
        <v>4.293878082084559</v>
      </c>
    </row>
    <row r="651" spans="1:30" ht="14.25">
      <c r="A651" s="13">
        <v>634</v>
      </c>
      <c r="B651" s="14" t="s">
        <v>1333</v>
      </c>
      <c r="C651" s="15" t="s">
        <v>1334</v>
      </c>
      <c r="D651" s="16" t="s">
        <v>66</v>
      </c>
      <c r="E651" s="17">
        <v>1</v>
      </c>
      <c r="F651" s="18"/>
      <c r="G651" s="17"/>
      <c r="H651" s="19"/>
      <c r="I651" s="19"/>
      <c r="J651" s="20">
        <v>1.0379</v>
      </c>
      <c r="K651" s="17"/>
      <c r="L651" s="21">
        <v>327.24</v>
      </c>
      <c r="M651" s="22">
        <v>340.45920000000001</v>
      </c>
      <c r="N651" s="22">
        <v>315.24</v>
      </c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  <c r="AA651" s="24">
        <f t="shared" si="37"/>
        <v>3</v>
      </c>
      <c r="AB651" s="25">
        <f t="shared" si="38"/>
        <v>327.65000000000003</v>
      </c>
      <c r="AC651" s="25">
        <f t="shared" si="39"/>
        <v>327.65000000000003</v>
      </c>
      <c r="AD651" s="26">
        <f t="shared" si="40"/>
        <v>3.8499956680026424</v>
      </c>
    </row>
    <row r="652" spans="1:30" ht="14.25">
      <c r="A652" s="13">
        <v>635</v>
      </c>
      <c r="B652" s="14" t="s">
        <v>1335</v>
      </c>
      <c r="C652" s="15" t="s">
        <v>1336</v>
      </c>
      <c r="D652" s="16" t="s">
        <v>66</v>
      </c>
      <c r="E652" s="17">
        <v>1</v>
      </c>
      <c r="F652" s="18"/>
      <c r="G652" s="17"/>
      <c r="H652" s="19"/>
      <c r="I652" s="19"/>
      <c r="J652" s="20">
        <v>1.0379</v>
      </c>
      <c r="K652" s="17"/>
      <c r="L652" s="21">
        <v>306.52</v>
      </c>
      <c r="M652" s="22">
        <v>318.08159999999998</v>
      </c>
      <c r="N652" s="22">
        <v>294.52</v>
      </c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  <c r="AA652" s="24">
        <f t="shared" si="37"/>
        <v>3</v>
      </c>
      <c r="AB652" s="25">
        <f t="shared" si="38"/>
        <v>306.38</v>
      </c>
      <c r="AC652" s="25">
        <f t="shared" si="39"/>
        <v>306.38</v>
      </c>
      <c r="AD652" s="26">
        <f t="shared" si="40"/>
        <v>3.845381467310236</v>
      </c>
    </row>
    <row r="653" spans="1:30" ht="14.25">
      <c r="A653" s="13">
        <v>636</v>
      </c>
      <c r="B653" s="14" t="s">
        <v>1337</v>
      </c>
      <c r="C653" s="15" t="s">
        <v>1338</v>
      </c>
      <c r="D653" s="16" t="s">
        <v>66</v>
      </c>
      <c r="E653" s="17">
        <v>1</v>
      </c>
      <c r="F653" s="18"/>
      <c r="G653" s="17"/>
      <c r="H653" s="19"/>
      <c r="I653" s="19"/>
      <c r="J653" s="20">
        <v>1.0379</v>
      </c>
      <c r="K653" s="17"/>
      <c r="L653" s="21">
        <v>201.44</v>
      </c>
      <c r="M653" s="22">
        <v>204.59520000000001</v>
      </c>
      <c r="N653" s="22">
        <v>189.44</v>
      </c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  <c r="AA653" s="24">
        <f t="shared" si="37"/>
        <v>3</v>
      </c>
      <c r="AB653" s="25">
        <f t="shared" si="38"/>
        <v>198.5</v>
      </c>
      <c r="AC653" s="25">
        <f t="shared" si="39"/>
        <v>198.5</v>
      </c>
      <c r="AD653" s="26">
        <f t="shared" si="40"/>
        <v>4.0283128016447023</v>
      </c>
    </row>
    <row r="654" spans="1:30" ht="14.25">
      <c r="A654" s="13">
        <v>637</v>
      </c>
      <c r="B654" s="14" t="s">
        <v>1339</v>
      </c>
      <c r="C654" s="15" t="s">
        <v>1340</v>
      </c>
      <c r="D654" s="16" t="s">
        <v>66</v>
      </c>
      <c r="E654" s="17">
        <v>1</v>
      </c>
      <c r="F654" s="18"/>
      <c r="G654" s="17"/>
      <c r="H654" s="19"/>
      <c r="I654" s="19"/>
      <c r="J654" s="20">
        <v>1.0379</v>
      </c>
      <c r="K654" s="17"/>
      <c r="L654" s="21">
        <v>709.08</v>
      </c>
      <c r="M654" s="22">
        <v>752.84640000000002</v>
      </c>
      <c r="N654" s="22">
        <v>697.08</v>
      </c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  <c r="AA654" s="24">
        <f t="shared" si="37"/>
        <v>3</v>
      </c>
      <c r="AB654" s="25">
        <f t="shared" si="38"/>
        <v>719.67</v>
      </c>
      <c r="AC654" s="25">
        <f t="shared" si="39"/>
        <v>719.67</v>
      </c>
      <c r="AD654" s="26">
        <f t="shared" si="40"/>
        <v>4.0785950574667602</v>
      </c>
    </row>
    <row r="655" spans="1:30" ht="14.25">
      <c r="A655" s="13">
        <v>638</v>
      </c>
      <c r="B655" s="14" t="s">
        <v>1341</v>
      </c>
      <c r="C655" s="15" t="s">
        <v>1342</v>
      </c>
      <c r="D655" s="16" t="s">
        <v>66</v>
      </c>
      <c r="E655" s="17">
        <v>1</v>
      </c>
      <c r="F655" s="18"/>
      <c r="G655" s="17"/>
      <c r="H655" s="19"/>
      <c r="I655" s="19"/>
      <c r="J655" s="20">
        <v>1.0379</v>
      </c>
      <c r="K655" s="17"/>
      <c r="L655" s="21">
        <v>941.44</v>
      </c>
      <c r="M655" s="22">
        <v>1003.7952</v>
      </c>
      <c r="N655" s="22">
        <v>929.44</v>
      </c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  <c r="AA655" s="24">
        <f t="shared" si="37"/>
        <v>3</v>
      </c>
      <c r="AB655" s="25">
        <f t="shared" si="38"/>
        <v>958.23</v>
      </c>
      <c r="AC655" s="25">
        <f t="shared" si="39"/>
        <v>958.23</v>
      </c>
      <c r="AD655" s="26">
        <f t="shared" si="40"/>
        <v>4.1658463112660336</v>
      </c>
    </row>
    <row r="656" spans="1:30" ht="14.25">
      <c r="A656" s="13">
        <v>639</v>
      </c>
      <c r="B656" s="14" t="s">
        <v>1343</v>
      </c>
      <c r="C656" s="15" t="s">
        <v>1344</v>
      </c>
      <c r="D656" s="16" t="s">
        <v>66</v>
      </c>
      <c r="E656" s="17">
        <v>1</v>
      </c>
      <c r="F656" s="18"/>
      <c r="G656" s="17"/>
      <c r="H656" s="19"/>
      <c r="I656" s="19"/>
      <c r="J656" s="20">
        <v>1.0379</v>
      </c>
      <c r="K656" s="17"/>
      <c r="L656" s="21">
        <v>1591.16</v>
      </c>
      <c r="M656" s="22">
        <v>1705.4928</v>
      </c>
      <c r="N656" s="22">
        <v>1579.16</v>
      </c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  <c r="AA656" s="24">
        <f t="shared" si="37"/>
        <v>3</v>
      </c>
      <c r="AB656" s="25">
        <f t="shared" si="38"/>
        <v>1625.28</v>
      </c>
      <c r="AC656" s="25">
        <f t="shared" si="39"/>
        <v>1625.28</v>
      </c>
      <c r="AD656" s="26">
        <f t="shared" si="40"/>
        <v>4.2905088500275506</v>
      </c>
    </row>
    <row r="657" spans="1:30" ht="14.25">
      <c r="A657" s="13">
        <v>640</v>
      </c>
      <c r="B657" s="14" t="s">
        <v>1345</v>
      </c>
      <c r="C657" s="15" t="s">
        <v>1346</v>
      </c>
      <c r="D657" s="16" t="s">
        <v>66</v>
      </c>
      <c r="E657" s="17">
        <v>1</v>
      </c>
      <c r="F657" s="18"/>
      <c r="G657" s="17"/>
      <c r="H657" s="19"/>
      <c r="I657" s="19"/>
      <c r="J657" s="20">
        <v>1.0379</v>
      </c>
      <c r="K657" s="17"/>
      <c r="L657" s="21">
        <v>37.159999999999997</v>
      </c>
      <c r="M657" s="22">
        <v>27.172799999999999</v>
      </c>
      <c r="N657" s="22">
        <v>25.16</v>
      </c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  <c r="AA657" s="24">
        <f t="shared" si="37"/>
        <v>3</v>
      </c>
      <c r="AB657" s="25">
        <f t="shared" si="38"/>
        <v>29.84</v>
      </c>
      <c r="AC657" s="25">
        <f t="shared" si="39"/>
        <v>29.84</v>
      </c>
      <c r="AD657" s="26">
        <f t="shared" si="40"/>
        <v>21.536359288959801</v>
      </c>
    </row>
    <row r="658" spans="1:30" ht="14.25" customHeight="1">
      <c r="A658" s="13">
        <v>641</v>
      </c>
      <c r="B658" s="14" t="s">
        <v>1347</v>
      </c>
      <c r="C658" s="15" t="s">
        <v>1348</v>
      </c>
      <c r="D658" s="16" t="s">
        <v>66</v>
      </c>
      <c r="E658" s="17">
        <v>1</v>
      </c>
      <c r="F658" s="18"/>
      <c r="G658" s="17"/>
      <c r="H658" s="19"/>
      <c r="I658" s="19"/>
      <c r="J658" s="20">
        <v>1.0379</v>
      </c>
      <c r="K658" s="17"/>
      <c r="L658" s="21">
        <v>35.68</v>
      </c>
      <c r="M658" s="22">
        <v>25.574400000000001</v>
      </c>
      <c r="N658" s="22">
        <v>23.68</v>
      </c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  <c r="AA658" s="24">
        <f t="shared" ref="AA658:AA721" si="41">COUNTIF(K658:Z658,"&gt;0")</f>
        <v>3</v>
      </c>
      <c r="AB658" s="25">
        <f t="shared" ref="AB658:AB721" si="42">CEILING(SUM(K658:Z658)/COUNTIF(K658:Z658,"&gt;0"),0.01)</f>
        <v>28.32</v>
      </c>
      <c r="AC658" s="25">
        <f t="shared" ref="AC658:AC721" si="43">AB658*E658</f>
        <v>28.32</v>
      </c>
      <c r="AD658" s="26">
        <f t="shared" ref="AD658:AD721" si="44">STDEV(K658:Z658)/AB658*100</f>
        <v>22.779844108910467</v>
      </c>
    </row>
    <row r="659" spans="1:30" ht="14.25">
      <c r="A659" s="13">
        <v>642</v>
      </c>
      <c r="B659" s="14" t="s">
        <v>1349</v>
      </c>
      <c r="C659" s="15" t="s">
        <v>1350</v>
      </c>
      <c r="D659" s="16" t="s">
        <v>66</v>
      </c>
      <c r="E659" s="17">
        <v>1</v>
      </c>
      <c r="F659" s="18"/>
      <c r="G659" s="17"/>
      <c r="H659" s="19"/>
      <c r="I659" s="19"/>
      <c r="J659" s="20">
        <v>1.0379</v>
      </c>
      <c r="K659" s="17"/>
      <c r="L659" s="21">
        <v>353.14</v>
      </c>
      <c r="M659" s="22">
        <v>368.43119999999999</v>
      </c>
      <c r="N659" s="22">
        <v>341.14</v>
      </c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  <c r="AA659" s="24">
        <f t="shared" si="41"/>
        <v>3</v>
      </c>
      <c r="AB659" s="25">
        <f t="shared" si="42"/>
        <v>354.24</v>
      </c>
      <c r="AC659" s="25">
        <f t="shared" si="43"/>
        <v>354.24</v>
      </c>
      <c r="AD659" s="26">
        <f t="shared" si="44"/>
        <v>3.8614033927087994</v>
      </c>
    </row>
    <row r="660" spans="1:30" ht="14.25">
      <c r="A660" s="13">
        <v>643</v>
      </c>
      <c r="B660" s="14" t="s">
        <v>1351</v>
      </c>
      <c r="C660" s="15" t="s">
        <v>1352</v>
      </c>
      <c r="D660" s="16" t="s">
        <v>66</v>
      </c>
      <c r="E660" s="17">
        <v>1</v>
      </c>
      <c r="F660" s="18"/>
      <c r="G660" s="17"/>
      <c r="H660" s="19"/>
      <c r="I660" s="19"/>
      <c r="J660" s="20">
        <v>1.0379</v>
      </c>
      <c r="K660" s="17"/>
      <c r="L660" s="21">
        <v>1789.48</v>
      </c>
      <c r="M660" s="22">
        <v>1919.6784</v>
      </c>
      <c r="N660" s="22">
        <v>1777.48</v>
      </c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  <c r="AA660" s="24">
        <f t="shared" si="41"/>
        <v>3</v>
      </c>
      <c r="AB660" s="25">
        <f t="shared" si="42"/>
        <v>1828.88</v>
      </c>
      <c r="AC660" s="25">
        <f t="shared" si="43"/>
        <v>1828.88</v>
      </c>
      <c r="AD660" s="26">
        <f t="shared" si="44"/>
        <v>4.3120794568393839</v>
      </c>
    </row>
    <row r="661" spans="1:30" ht="14.25">
      <c r="A661" s="13">
        <v>644</v>
      </c>
      <c r="B661" s="14" t="s">
        <v>1353</v>
      </c>
      <c r="C661" s="15" t="s">
        <v>1354</v>
      </c>
      <c r="D661" s="16" t="s">
        <v>66</v>
      </c>
      <c r="E661" s="17">
        <v>1</v>
      </c>
      <c r="F661" s="18"/>
      <c r="G661" s="17"/>
      <c r="H661" s="19"/>
      <c r="I661" s="19"/>
      <c r="J661" s="20">
        <v>1.0379</v>
      </c>
      <c r="K661" s="17"/>
      <c r="L661" s="21">
        <v>43436.68</v>
      </c>
      <c r="M661" s="22">
        <v>46898.654399999999</v>
      </c>
      <c r="N661" s="22">
        <v>43424.68</v>
      </c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  <c r="AA661" s="24">
        <f t="shared" si="41"/>
        <v>3</v>
      </c>
      <c r="AB661" s="25">
        <f t="shared" si="42"/>
        <v>44586.68</v>
      </c>
      <c r="AC661" s="25">
        <f t="shared" si="43"/>
        <v>44586.68</v>
      </c>
      <c r="AD661" s="26">
        <f t="shared" si="44"/>
        <v>4.4906796005266179</v>
      </c>
    </row>
    <row r="662" spans="1:30" ht="14.25">
      <c r="A662" s="13">
        <v>645</v>
      </c>
      <c r="B662" s="14" t="s">
        <v>1355</v>
      </c>
      <c r="C662" s="15" t="s">
        <v>1356</v>
      </c>
      <c r="D662" s="16" t="s">
        <v>66</v>
      </c>
      <c r="E662" s="17">
        <v>1</v>
      </c>
      <c r="F662" s="18"/>
      <c r="G662" s="17"/>
      <c r="H662" s="19"/>
      <c r="I662" s="19"/>
      <c r="J662" s="20">
        <v>1.0379</v>
      </c>
      <c r="K662" s="17"/>
      <c r="L662" s="21">
        <v>24103.439999999999</v>
      </c>
      <c r="M662" s="22">
        <v>26018.7552</v>
      </c>
      <c r="N662" s="22">
        <v>24091.439999999999</v>
      </c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  <c r="AA662" s="24">
        <f t="shared" si="41"/>
        <v>3</v>
      </c>
      <c r="AB662" s="25">
        <f t="shared" si="42"/>
        <v>24737.88</v>
      </c>
      <c r="AC662" s="25">
        <f t="shared" si="43"/>
        <v>24737.88</v>
      </c>
      <c r="AD662" s="26">
        <f t="shared" si="44"/>
        <v>4.4841679022629162</v>
      </c>
    </row>
    <row r="663" spans="1:30" ht="14.25">
      <c r="A663" s="13">
        <v>646</v>
      </c>
      <c r="B663" s="14" t="s">
        <v>1357</v>
      </c>
      <c r="C663" s="15" t="s">
        <v>1358</v>
      </c>
      <c r="D663" s="16" t="s">
        <v>66</v>
      </c>
      <c r="E663" s="17">
        <v>1</v>
      </c>
      <c r="F663" s="18"/>
      <c r="G663" s="17"/>
      <c r="H663" s="19"/>
      <c r="I663" s="19"/>
      <c r="J663" s="20">
        <v>1.0379</v>
      </c>
      <c r="K663" s="17"/>
      <c r="L663" s="21">
        <v>21659.96</v>
      </c>
      <c r="M663" s="22">
        <v>23379.7968</v>
      </c>
      <c r="N663" s="22">
        <v>21647.96</v>
      </c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  <c r="AA663" s="24">
        <f t="shared" si="41"/>
        <v>3</v>
      </c>
      <c r="AB663" s="25">
        <f t="shared" si="42"/>
        <v>22229.24</v>
      </c>
      <c r="AC663" s="25">
        <f t="shared" si="43"/>
        <v>22229.24</v>
      </c>
      <c r="AD663" s="26">
        <f t="shared" si="44"/>
        <v>4.4825212454585177</v>
      </c>
    </row>
    <row r="664" spans="1:30" ht="14.25">
      <c r="A664" s="13">
        <v>647</v>
      </c>
      <c r="B664" s="14" t="s">
        <v>1359</v>
      </c>
      <c r="C664" s="15" t="s">
        <v>1360</v>
      </c>
      <c r="D664" s="16" t="s">
        <v>66</v>
      </c>
      <c r="E664" s="17">
        <v>1</v>
      </c>
      <c r="F664" s="18"/>
      <c r="G664" s="17"/>
      <c r="H664" s="19"/>
      <c r="I664" s="19"/>
      <c r="J664" s="20">
        <v>1.0379</v>
      </c>
      <c r="K664" s="17"/>
      <c r="L664" s="21">
        <v>27121.16</v>
      </c>
      <c r="M664" s="22">
        <v>29277.892800000001</v>
      </c>
      <c r="N664" s="22">
        <v>27109.16</v>
      </c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  <c r="AA664" s="24">
        <f t="shared" si="41"/>
        <v>3</v>
      </c>
      <c r="AB664" s="25">
        <f t="shared" si="42"/>
        <v>27836.080000000002</v>
      </c>
      <c r="AC664" s="25">
        <f t="shared" si="43"/>
        <v>27836.080000000002</v>
      </c>
      <c r="AD664" s="26">
        <f t="shared" si="44"/>
        <v>4.4857924668284719</v>
      </c>
    </row>
    <row r="665" spans="1:30" ht="14.25">
      <c r="A665" s="13">
        <v>648</v>
      </c>
      <c r="B665" s="14" t="s">
        <v>1361</v>
      </c>
      <c r="C665" s="15" t="s">
        <v>1362</v>
      </c>
      <c r="D665" s="16" t="s">
        <v>66</v>
      </c>
      <c r="E665" s="17">
        <v>1</v>
      </c>
      <c r="F665" s="18"/>
      <c r="G665" s="17"/>
      <c r="H665" s="19"/>
      <c r="I665" s="19"/>
      <c r="J665" s="20">
        <v>1.0379</v>
      </c>
      <c r="K665" s="17"/>
      <c r="L665" s="21">
        <v>812.68</v>
      </c>
      <c r="M665" s="22">
        <v>864.73440000000005</v>
      </c>
      <c r="N665" s="22">
        <v>800.68</v>
      </c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  <c r="AA665" s="24">
        <f t="shared" si="41"/>
        <v>3</v>
      </c>
      <c r="AB665" s="25">
        <f t="shared" si="42"/>
        <v>826.04</v>
      </c>
      <c r="AC665" s="25">
        <f t="shared" si="43"/>
        <v>826.04</v>
      </c>
      <c r="AD665" s="26">
        <f t="shared" si="44"/>
        <v>4.1221391400529601</v>
      </c>
    </row>
    <row r="666" spans="1:30" ht="14.25">
      <c r="A666" s="13">
        <v>649</v>
      </c>
      <c r="B666" s="14" t="s">
        <v>1363</v>
      </c>
      <c r="C666" s="15" t="s">
        <v>1364</v>
      </c>
      <c r="D666" s="16" t="s">
        <v>66</v>
      </c>
      <c r="E666" s="17">
        <v>1</v>
      </c>
      <c r="F666" s="18"/>
      <c r="G666" s="17"/>
      <c r="H666" s="19"/>
      <c r="I666" s="19"/>
      <c r="J666" s="20">
        <v>1.0379</v>
      </c>
      <c r="K666" s="17"/>
      <c r="L666" s="21">
        <v>799.36</v>
      </c>
      <c r="M666" s="22">
        <v>850.34879999999998</v>
      </c>
      <c r="N666" s="22">
        <v>787.36</v>
      </c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  <c r="AA666" s="24">
        <f t="shared" si="41"/>
        <v>3</v>
      </c>
      <c r="AB666" s="25">
        <f t="shared" si="42"/>
        <v>812.36</v>
      </c>
      <c r="AC666" s="25">
        <f t="shared" si="43"/>
        <v>812.36</v>
      </c>
      <c r="AD666" s="26">
        <f t="shared" si="44"/>
        <v>4.1170288949100913</v>
      </c>
    </row>
    <row r="667" spans="1:30" ht="14.25">
      <c r="A667" s="13">
        <v>650</v>
      </c>
      <c r="B667" s="14" t="s">
        <v>1365</v>
      </c>
      <c r="C667" s="15" t="s">
        <v>1366</v>
      </c>
      <c r="D667" s="16" t="s">
        <v>66</v>
      </c>
      <c r="E667" s="17">
        <v>1</v>
      </c>
      <c r="F667" s="18"/>
      <c r="G667" s="17"/>
      <c r="H667" s="19"/>
      <c r="I667" s="19"/>
      <c r="J667" s="20">
        <v>1.0379</v>
      </c>
      <c r="K667" s="17"/>
      <c r="L667" s="21">
        <v>1474.24</v>
      </c>
      <c r="M667" s="22">
        <v>1579.2192</v>
      </c>
      <c r="N667" s="22">
        <v>1462.24</v>
      </c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  <c r="AA667" s="24">
        <f t="shared" si="41"/>
        <v>3</v>
      </c>
      <c r="AB667" s="25">
        <f t="shared" si="42"/>
        <v>1505.24</v>
      </c>
      <c r="AC667" s="25">
        <f t="shared" si="43"/>
        <v>1505.24</v>
      </c>
      <c r="AD667" s="26">
        <f t="shared" si="44"/>
        <v>4.2753437046406173</v>
      </c>
    </row>
    <row r="668" spans="1:30" ht="14.25">
      <c r="A668" s="13">
        <v>651</v>
      </c>
      <c r="B668" s="14" t="s">
        <v>1367</v>
      </c>
      <c r="C668" s="15" t="s">
        <v>1368</v>
      </c>
      <c r="D668" s="16" t="s">
        <v>66</v>
      </c>
      <c r="E668" s="17">
        <v>1</v>
      </c>
      <c r="F668" s="18"/>
      <c r="G668" s="17"/>
      <c r="H668" s="19"/>
      <c r="I668" s="19"/>
      <c r="J668" s="20">
        <v>1.0379</v>
      </c>
      <c r="K668" s="17"/>
      <c r="L668" s="21">
        <v>1523.08</v>
      </c>
      <c r="M668" s="22">
        <v>1631.9664</v>
      </c>
      <c r="N668" s="22">
        <v>1511.08</v>
      </c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  <c r="AA668" s="24">
        <f t="shared" si="41"/>
        <v>3</v>
      </c>
      <c r="AB668" s="25">
        <f t="shared" si="42"/>
        <v>1555.38</v>
      </c>
      <c r="AC668" s="25">
        <f t="shared" si="43"/>
        <v>1555.38</v>
      </c>
      <c r="AD668" s="26">
        <f t="shared" si="44"/>
        <v>4.2819447834740876</v>
      </c>
    </row>
    <row r="669" spans="1:30" ht="14.25">
      <c r="A669" s="13">
        <v>652</v>
      </c>
      <c r="B669" s="14" t="s">
        <v>1369</v>
      </c>
      <c r="C669" s="15" t="s">
        <v>1370</v>
      </c>
      <c r="D669" s="16" t="s">
        <v>66</v>
      </c>
      <c r="E669" s="17">
        <v>1</v>
      </c>
      <c r="F669" s="18"/>
      <c r="G669" s="17"/>
      <c r="H669" s="19"/>
      <c r="I669" s="19"/>
      <c r="J669" s="20">
        <v>1.0379</v>
      </c>
      <c r="K669" s="17"/>
      <c r="L669" s="21">
        <v>1456.48</v>
      </c>
      <c r="M669" s="22">
        <v>1560.0383999999999</v>
      </c>
      <c r="N669" s="22">
        <v>1444.48</v>
      </c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  <c r="AA669" s="24">
        <f t="shared" si="41"/>
        <v>3</v>
      </c>
      <c r="AB669" s="25">
        <f t="shared" si="42"/>
        <v>1487</v>
      </c>
      <c r="AC669" s="25">
        <f t="shared" si="43"/>
        <v>1487</v>
      </c>
      <c r="AD669" s="26">
        <f t="shared" si="44"/>
        <v>4.2728650563930639</v>
      </c>
    </row>
    <row r="670" spans="1:30" ht="14.25">
      <c r="A670" s="13">
        <v>653</v>
      </c>
      <c r="B670" s="14" t="s">
        <v>1371</v>
      </c>
      <c r="C670" s="15" t="s">
        <v>1372</v>
      </c>
      <c r="D670" s="16" t="s">
        <v>66</v>
      </c>
      <c r="E670" s="17">
        <v>1</v>
      </c>
      <c r="F670" s="18"/>
      <c r="G670" s="17"/>
      <c r="H670" s="19"/>
      <c r="I670" s="19"/>
      <c r="J670" s="20">
        <v>1.0379</v>
      </c>
      <c r="K670" s="17"/>
      <c r="L670" s="21">
        <v>707.6</v>
      </c>
      <c r="M670" s="22">
        <v>751.24800000000005</v>
      </c>
      <c r="N670" s="22">
        <v>695.6</v>
      </c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  <c r="AA670" s="24">
        <f t="shared" si="41"/>
        <v>3</v>
      </c>
      <c r="AB670" s="25">
        <f t="shared" si="42"/>
        <v>718.15</v>
      </c>
      <c r="AC670" s="25">
        <f t="shared" si="43"/>
        <v>718.15</v>
      </c>
      <c r="AD670" s="26">
        <f t="shared" si="44"/>
        <v>4.0779103956552705</v>
      </c>
    </row>
    <row r="671" spans="1:30" ht="14.25">
      <c r="A671" s="13">
        <v>654</v>
      </c>
      <c r="B671" s="14" t="s">
        <v>1373</v>
      </c>
      <c r="C671" s="15" t="s">
        <v>1374</v>
      </c>
      <c r="D671" s="16" t="s">
        <v>66</v>
      </c>
      <c r="E671" s="17">
        <v>1</v>
      </c>
      <c r="F671" s="18"/>
      <c r="G671" s="17"/>
      <c r="H671" s="19"/>
      <c r="I671" s="19"/>
      <c r="J671" s="20">
        <v>1.0379</v>
      </c>
      <c r="K671" s="17"/>
      <c r="L671" s="21">
        <v>7455.9560000000001</v>
      </c>
      <c r="M671" s="22">
        <v>8039.4724800000004</v>
      </c>
      <c r="N671" s="22">
        <v>7443.9560000000001</v>
      </c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  <c r="AA671" s="24">
        <f t="shared" si="41"/>
        <v>3</v>
      </c>
      <c r="AB671" s="25">
        <f t="shared" si="42"/>
        <v>7646.47</v>
      </c>
      <c r="AC671" s="25">
        <f t="shared" si="43"/>
        <v>7646.47</v>
      </c>
      <c r="AD671" s="26">
        <f t="shared" si="44"/>
        <v>4.4518631457483568</v>
      </c>
    </row>
    <row r="672" spans="1:30" ht="14.25">
      <c r="A672" s="13">
        <v>655</v>
      </c>
      <c r="B672" s="14" t="s">
        <v>1375</v>
      </c>
      <c r="C672" s="15" t="s">
        <v>1376</v>
      </c>
      <c r="D672" s="16" t="s">
        <v>66</v>
      </c>
      <c r="E672" s="17">
        <v>1</v>
      </c>
      <c r="F672" s="18"/>
      <c r="G672" s="17"/>
      <c r="H672" s="19"/>
      <c r="I672" s="19"/>
      <c r="J672" s="20">
        <v>1.0379</v>
      </c>
      <c r="K672" s="17"/>
      <c r="L672" s="21">
        <v>17732.04</v>
      </c>
      <c r="M672" s="22">
        <v>19137.643199999999</v>
      </c>
      <c r="N672" s="22">
        <v>17720.04</v>
      </c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  <c r="AA672" s="24">
        <f t="shared" si="41"/>
        <v>3</v>
      </c>
      <c r="AB672" s="25">
        <f t="shared" si="42"/>
        <v>18196.580000000002</v>
      </c>
      <c r="AC672" s="25">
        <f t="shared" si="43"/>
        <v>18196.580000000002</v>
      </c>
      <c r="AD672" s="26">
        <f t="shared" si="44"/>
        <v>4.4789272126086379</v>
      </c>
    </row>
    <row r="673" spans="1:30" ht="25.5">
      <c r="A673" s="13">
        <v>656</v>
      </c>
      <c r="B673" s="14" t="s">
        <v>1377</v>
      </c>
      <c r="C673" s="15" t="s">
        <v>1378</v>
      </c>
      <c r="D673" s="16" t="s">
        <v>66</v>
      </c>
      <c r="E673" s="17">
        <v>1</v>
      </c>
      <c r="F673" s="18"/>
      <c r="G673" s="17"/>
      <c r="H673" s="19"/>
      <c r="I673" s="19"/>
      <c r="J673" s="20">
        <v>1.0379</v>
      </c>
      <c r="K673" s="17"/>
      <c r="L673" s="21">
        <v>7429.76</v>
      </c>
      <c r="M673" s="22">
        <v>8011.1808000000001</v>
      </c>
      <c r="N673" s="22">
        <v>7417.76</v>
      </c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  <c r="AA673" s="24">
        <f t="shared" si="41"/>
        <v>3</v>
      </c>
      <c r="AB673" s="25">
        <f t="shared" si="42"/>
        <v>7619.57</v>
      </c>
      <c r="AC673" s="25">
        <f t="shared" si="43"/>
        <v>7619.57</v>
      </c>
      <c r="AD673" s="26">
        <f t="shared" si="44"/>
        <v>4.4517030107840663</v>
      </c>
    </row>
    <row r="674" spans="1:30" ht="14.25">
      <c r="A674" s="13">
        <v>657</v>
      </c>
      <c r="B674" s="14" t="s">
        <v>1379</v>
      </c>
      <c r="C674" s="15" t="s">
        <v>1380</v>
      </c>
      <c r="D674" s="16" t="s">
        <v>66</v>
      </c>
      <c r="E674" s="17">
        <v>1</v>
      </c>
      <c r="F674" s="18"/>
      <c r="G674" s="17"/>
      <c r="H674" s="19"/>
      <c r="I674" s="19"/>
      <c r="J674" s="20">
        <v>1.0379</v>
      </c>
      <c r="K674" s="17"/>
      <c r="L674" s="21">
        <v>2405.16</v>
      </c>
      <c r="M674" s="22">
        <v>2584.6127999999999</v>
      </c>
      <c r="N674" s="22">
        <v>2393.16</v>
      </c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  <c r="AA674" s="24">
        <f t="shared" si="41"/>
        <v>3</v>
      </c>
      <c r="AB674" s="25">
        <f t="shared" si="42"/>
        <v>2460.98</v>
      </c>
      <c r="AC674" s="25">
        <f t="shared" si="43"/>
        <v>2460.98</v>
      </c>
      <c r="AD674" s="26">
        <f t="shared" si="44"/>
        <v>4.357581314279809</v>
      </c>
    </row>
    <row r="675" spans="1:30" ht="14.25">
      <c r="A675" s="13">
        <v>658</v>
      </c>
      <c r="B675" s="14" t="s">
        <v>1381</v>
      </c>
      <c r="C675" s="15" t="s">
        <v>1382</v>
      </c>
      <c r="D675" s="16" t="s">
        <v>66</v>
      </c>
      <c r="E675" s="17">
        <v>1</v>
      </c>
      <c r="F675" s="18"/>
      <c r="G675" s="17"/>
      <c r="H675" s="19"/>
      <c r="I675" s="19"/>
      <c r="J675" s="20">
        <v>1.0379</v>
      </c>
      <c r="K675" s="17"/>
      <c r="L675" s="21">
        <v>7412</v>
      </c>
      <c r="M675" s="22">
        <v>7992</v>
      </c>
      <c r="N675" s="22">
        <v>7400</v>
      </c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  <c r="AA675" s="24">
        <f t="shared" si="41"/>
        <v>3</v>
      </c>
      <c r="AB675" s="25">
        <f t="shared" si="42"/>
        <v>7601.34</v>
      </c>
      <c r="AC675" s="25">
        <f t="shared" si="43"/>
        <v>7601.34</v>
      </c>
      <c r="AD675" s="26">
        <f t="shared" si="44"/>
        <v>4.4515895419550349</v>
      </c>
    </row>
    <row r="676" spans="1:30" ht="14.25">
      <c r="A676" s="13">
        <v>659</v>
      </c>
      <c r="B676" s="14" t="s">
        <v>1383</v>
      </c>
      <c r="C676" s="15" t="s">
        <v>1384</v>
      </c>
      <c r="D676" s="16" t="s">
        <v>66</v>
      </c>
      <c r="E676" s="17">
        <v>1</v>
      </c>
      <c r="F676" s="18"/>
      <c r="G676" s="17"/>
      <c r="H676" s="19"/>
      <c r="I676" s="19"/>
      <c r="J676" s="20">
        <v>1.0379</v>
      </c>
      <c r="K676" s="17"/>
      <c r="L676" s="21">
        <v>14641.8</v>
      </c>
      <c r="M676" s="22">
        <v>15800.183999999999</v>
      </c>
      <c r="N676" s="22">
        <v>14629.8</v>
      </c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  <c r="AA676" s="24">
        <f t="shared" si="41"/>
        <v>3</v>
      </c>
      <c r="AB676" s="25">
        <f t="shared" si="42"/>
        <v>15023.93</v>
      </c>
      <c r="AC676" s="25">
        <f t="shared" si="43"/>
        <v>15023.93</v>
      </c>
      <c r="AD676" s="26">
        <f t="shared" si="44"/>
        <v>4.4747558778866683</v>
      </c>
    </row>
    <row r="677" spans="1:30" ht="14.25">
      <c r="A677" s="13">
        <v>660</v>
      </c>
      <c r="B677" s="14" t="s">
        <v>1385</v>
      </c>
      <c r="C677" s="15" t="s">
        <v>1386</v>
      </c>
      <c r="D677" s="16" t="s">
        <v>66</v>
      </c>
      <c r="E677" s="17">
        <v>1</v>
      </c>
      <c r="F677" s="18"/>
      <c r="G677" s="17"/>
      <c r="H677" s="19"/>
      <c r="I677" s="19"/>
      <c r="J677" s="20">
        <v>1.0379</v>
      </c>
      <c r="K677" s="17"/>
      <c r="L677" s="21">
        <v>775.68</v>
      </c>
      <c r="M677" s="22">
        <v>824.77440000000001</v>
      </c>
      <c r="N677" s="22">
        <v>763.68</v>
      </c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  <c r="AA677" s="24">
        <f t="shared" si="41"/>
        <v>3</v>
      </c>
      <c r="AB677" s="25">
        <f t="shared" si="42"/>
        <v>788.05000000000007</v>
      </c>
      <c r="AC677" s="25">
        <f t="shared" si="43"/>
        <v>788.05000000000007</v>
      </c>
      <c r="AD677" s="26">
        <f t="shared" si="44"/>
        <v>4.1075696283819445</v>
      </c>
    </row>
    <row r="678" spans="1:30" ht="25.5">
      <c r="A678" s="13">
        <v>661</v>
      </c>
      <c r="B678" s="14" t="s">
        <v>1387</v>
      </c>
      <c r="C678" s="15" t="s">
        <v>1388</v>
      </c>
      <c r="D678" s="16" t="s">
        <v>66</v>
      </c>
      <c r="E678" s="17">
        <v>1</v>
      </c>
      <c r="F678" s="18"/>
      <c r="G678" s="17"/>
      <c r="H678" s="19"/>
      <c r="I678" s="19"/>
      <c r="J678" s="20">
        <v>1.0379</v>
      </c>
      <c r="K678" s="17"/>
      <c r="L678" s="21">
        <v>3047.48</v>
      </c>
      <c r="M678" s="22">
        <v>3278.3184000000001</v>
      </c>
      <c r="N678" s="22">
        <v>3035.48</v>
      </c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  <c r="AA678" s="24">
        <f t="shared" si="41"/>
        <v>3</v>
      </c>
      <c r="AB678" s="25">
        <f t="shared" si="42"/>
        <v>3120.4300000000003</v>
      </c>
      <c r="AC678" s="25">
        <f t="shared" si="43"/>
        <v>3120.4300000000003</v>
      </c>
      <c r="AD678" s="26">
        <f t="shared" si="44"/>
        <v>4.3862637076443018</v>
      </c>
    </row>
    <row r="679" spans="1:30" ht="25.5">
      <c r="A679" s="13">
        <v>662</v>
      </c>
      <c r="B679" s="14" t="s">
        <v>1389</v>
      </c>
      <c r="C679" s="15" t="s">
        <v>1390</v>
      </c>
      <c r="D679" s="16" t="s">
        <v>66</v>
      </c>
      <c r="E679" s="17">
        <v>1</v>
      </c>
      <c r="F679" s="18"/>
      <c r="G679" s="17"/>
      <c r="H679" s="19"/>
      <c r="I679" s="19"/>
      <c r="J679" s="20">
        <v>1.0379</v>
      </c>
      <c r="K679" s="17"/>
      <c r="L679" s="21">
        <v>6022.28</v>
      </c>
      <c r="M679" s="22">
        <v>6491.1023999999998</v>
      </c>
      <c r="N679" s="22">
        <v>6010.28</v>
      </c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  <c r="AA679" s="24">
        <f t="shared" si="41"/>
        <v>3</v>
      </c>
      <c r="AB679" s="25">
        <f t="shared" si="42"/>
        <v>6174.56</v>
      </c>
      <c r="AC679" s="25">
        <f t="shared" si="43"/>
        <v>6174.56</v>
      </c>
      <c r="AD679" s="26">
        <f t="shared" si="44"/>
        <v>4.4408750219517037</v>
      </c>
    </row>
    <row r="680" spans="1:30" ht="25.5">
      <c r="A680" s="13">
        <v>663</v>
      </c>
      <c r="B680" s="14" t="s">
        <v>1391</v>
      </c>
      <c r="C680" s="15" t="s">
        <v>1392</v>
      </c>
      <c r="D680" s="16" t="s">
        <v>121</v>
      </c>
      <c r="E680" s="17">
        <v>1</v>
      </c>
      <c r="F680" s="18"/>
      <c r="G680" s="17"/>
      <c r="H680" s="19"/>
      <c r="I680" s="19"/>
      <c r="J680" s="20">
        <v>1.0379</v>
      </c>
      <c r="K680" s="17"/>
      <c r="L680" s="21">
        <v>1679.96</v>
      </c>
      <c r="M680" s="22">
        <v>1801.3968</v>
      </c>
      <c r="N680" s="22">
        <v>1667.96</v>
      </c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  <c r="AA680" s="24">
        <f t="shared" si="41"/>
        <v>3</v>
      </c>
      <c r="AB680" s="25">
        <f t="shared" si="42"/>
        <v>1716.44</v>
      </c>
      <c r="AC680" s="25">
        <f t="shared" si="43"/>
        <v>1716.44</v>
      </c>
      <c r="AD680" s="26">
        <f t="shared" si="44"/>
        <v>4.300756885377349</v>
      </c>
    </row>
    <row r="681" spans="1:30" ht="25.5">
      <c r="A681" s="13">
        <v>664</v>
      </c>
      <c r="B681" s="14" t="s">
        <v>1393</v>
      </c>
      <c r="C681" s="15" t="s">
        <v>1394</v>
      </c>
      <c r="D681" s="16" t="s">
        <v>66</v>
      </c>
      <c r="E681" s="17">
        <v>1</v>
      </c>
      <c r="F681" s="18"/>
      <c r="G681" s="17"/>
      <c r="H681" s="19"/>
      <c r="I681" s="19"/>
      <c r="J681" s="20">
        <v>1.0379</v>
      </c>
      <c r="K681" s="17"/>
      <c r="L681" s="21">
        <v>7064.2</v>
      </c>
      <c r="M681" s="22">
        <v>7616.3760000000002</v>
      </c>
      <c r="N681" s="22">
        <v>7052.2</v>
      </c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  <c r="AA681" s="24">
        <f t="shared" si="41"/>
        <v>3</v>
      </c>
      <c r="AB681" s="25">
        <f t="shared" si="42"/>
        <v>7244.26</v>
      </c>
      <c r="AC681" s="25">
        <f t="shared" si="43"/>
        <v>7244.26</v>
      </c>
      <c r="AD681" s="26">
        <f t="shared" si="44"/>
        <v>4.4493007430010367</v>
      </c>
    </row>
    <row r="682" spans="1:30" ht="14.25">
      <c r="A682" s="13">
        <v>665</v>
      </c>
      <c r="B682" s="14" t="s">
        <v>1395</v>
      </c>
      <c r="C682" s="15" t="s">
        <v>1396</v>
      </c>
      <c r="D682" s="16" t="s">
        <v>66</v>
      </c>
      <c r="E682" s="17">
        <v>1</v>
      </c>
      <c r="F682" s="18"/>
      <c r="G682" s="17"/>
      <c r="H682" s="19"/>
      <c r="I682" s="19"/>
      <c r="J682" s="20">
        <v>1.0379</v>
      </c>
      <c r="K682" s="17"/>
      <c r="L682" s="21">
        <v>658.76</v>
      </c>
      <c r="M682" s="22">
        <v>698.50080000000003</v>
      </c>
      <c r="N682" s="22">
        <v>646.76</v>
      </c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  <c r="AA682" s="24">
        <f t="shared" si="41"/>
        <v>3</v>
      </c>
      <c r="AB682" s="25">
        <f t="shared" si="42"/>
        <v>668.01</v>
      </c>
      <c r="AC682" s="25">
        <f t="shared" si="43"/>
        <v>668.01</v>
      </c>
      <c r="AD682" s="26">
        <f t="shared" si="44"/>
        <v>4.054054103514714</v>
      </c>
    </row>
    <row r="683" spans="1:30" ht="25.5">
      <c r="A683" s="13">
        <v>666</v>
      </c>
      <c r="B683" s="14" t="s">
        <v>1397</v>
      </c>
      <c r="C683" s="15" t="s">
        <v>1398</v>
      </c>
      <c r="D683" s="16" t="s">
        <v>66</v>
      </c>
      <c r="E683" s="17">
        <v>1</v>
      </c>
      <c r="F683" s="18"/>
      <c r="G683" s="17"/>
      <c r="H683" s="19"/>
      <c r="I683" s="19"/>
      <c r="J683" s="20">
        <v>1.0379</v>
      </c>
      <c r="K683" s="17"/>
      <c r="L683" s="21">
        <v>680.96</v>
      </c>
      <c r="M683" s="22">
        <v>722.47680000000003</v>
      </c>
      <c r="N683" s="22">
        <v>668.96</v>
      </c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  <c r="AA683" s="24">
        <f t="shared" si="41"/>
        <v>3</v>
      </c>
      <c r="AB683" s="25">
        <f t="shared" si="42"/>
        <v>690.80000000000007</v>
      </c>
      <c r="AC683" s="25">
        <f t="shared" si="43"/>
        <v>690.80000000000007</v>
      </c>
      <c r="AD683" s="26">
        <f t="shared" si="44"/>
        <v>4.0651849164294065</v>
      </c>
    </row>
    <row r="684" spans="1:30" ht="14.25">
      <c r="A684" s="13">
        <v>667</v>
      </c>
      <c r="B684" s="14" t="s">
        <v>1399</v>
      </c>
      <c r="C684" s="15" t="s">
        <v>1400</v>
      </c>
      <c r="D684" s="16" t="s">
        <v>66</v>
      </c>
      <c r="E684" s="17">
        <v>1</v>
      </c>
      <c r="F684" s="18"/>
      <c r="G684" s="17"/>
      <c r="H684" s="19"/>
      <c r="I684" s="19"/>
      <c r="J684" s="20">
        <v>1.0379</v>
      </c>
      <c r="K684" s="17"/>
      <c r="L684" s="21">
        <v>22693</v>
      </c>
      <c r="M684" s="22">
        <v>24495.48</v>
      </c>
      <c r="N684" s="22">
        <v>22681</v>
      </c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  <c r="AA684" s="24">
        <f t="shared" si="41"/>
        <v>3</v>
      </c>
      <c r="AB684" s="25">
        <f t="shared" si="42"/>
        <v>23289.83</v>
      </c>
      <c r="AC684" s="25">
        <f t="shared" si="43"/>
        <v>23289.83</v>
      </c>
      <c r="AD684" s="26">
        <f t="shared" si="44"/>
        <v>4.4832600923818786</v>
      </c>
    </row>
    <row r="685" spans="1:30" ht="14.25">
      <c r="A685" s="13">
        <v>668</v>
      </c>
      <c r="B685" s="14" t="s">
        <v>1401</v>
      </c>
      <c r="C685" s="15" t="s">
        <v>1402</v>
      </c>
      <c r="D685" s="16" t="s">
        <v>66</v>
      </c>
      <c r="E685" s="17">
        <v>1</v>
      </c>
      <c r="F685" s="18"/>
      <c r="G685" s="17"/>
      <c r="H685" s="19"/>
      <c r="I685" s="19"/>
      <c r="J685" s="20">
        <v>1.0379</v>
      </c>
      <c r="K685" s="17"/>
      <c r="L685" s="21">
        <v>6914.72</v>
      </c>
      <c r="M685" s="22">
        <v>7454.9376000000002</v>
      </c>
      <c r="N685" s="22">
        <v>6902.72</v>
      </c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  <c r="AA685" s="24">
        <f t="shared" si="41"/>
        <v>3</v>
      </c>
      <c r="AB685" s="25">
        <f t="shared" si="42"/>
        <v>7090.8</v>
      </c>
      <c r="AC685" s="25">
        <f t="shared" si="43"/>
        <v>7090.8</v>
      </c>
      <c r="AD685" s="26">
        <f t="shared" si="44"/>
        <v>4.4482421032929702</v>
      </c>
    </row>
    <row r="686" spans="1:30" ht="14.25">
      <c r="A686" s="13">
        <v>669</v>
      </c>
      <c r="B686" s="14" t="s">
        <v>1403</v>
      </c>
      <c r="C686" s="15" t="s">
        <v>1404</v>
      </c>
      <c r="D686" s="16" t="s">
        <v>66</v>
      </c>
      <c r="E686" s="17">
        <v>1</v>
      </c>
      <c r="F686" s="18"/>
      <c r="G686" s="17"/>
      <c r="H686" s="19"/>
      <c r="I686" s="19"/>
      <c r="J686" s="20">
        <v>1.0379</v>
      </c>
      <c r="K686" s="17"/>
      <c r="L686" s="21">
        <v>8408.0400000000009</v>
      </c>
      <c r="M686" s="22">
        <v>9067.7232000000004</v>
      </c>
      <c r="N686" s="22">
        <v>8396.0400000000009</v>
      </c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  <c r="AA686" s="24">
        <f t="shared" si="41"/>
        <v>3</v>
      </c>
      <c r="AB686" s="25">
        <f t="shared" si="42"/>
        <v>8623.94</v>
      </c>
      <c r="AC686" s="25">
        <f t="shared" si="43"/>
        <v>8623.94</v>
      </c>
      <c r="AD686" s="26">
        <f t="shared" si="44"/>
        <v>4.4571182814784516</v>
      </c>
    </row>
    <row r="687" spans="1:30" ht="14.25">
      <c r="A687" s="13">
        <v>670</v>
      </c>
      <c r="B687" s="14" t="s">
        <v>1405</v>
      </c>
      <c r="C687" s="15" t="s">
        <v>1406</v>
      </c>
      <c r="D687" s="16" t="s">
        <v>121</v>
      </c>
      <c r="E687" s="17">
        <v>1</v>
      </c>
      <c r="F687" s="18"/>
      <c r="G687" s="17"/>
      <c r="H687" s="19"/>
      <c r="I687" s="19"/>
      <c r="J687" s="20">
        <v>1.0379</v>
      </c>
      <c r="K687" s="17"/>
      <c r="L687" s="21">
        <v>6608.36</v>
      </c>
      <c r="M687" s="22">
        <v>7124.0688</v>
      </c>
      <c r="N687" s="22">
        <v>6596.36</v>
      </c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  <c r="AA687" s="24">
        <f t="shared" si="41"/>
        <v>3</v>
      </c>
      <c r="AB687" s="25">
        <f t="shared" si="42"/>
        <v>6776.27</v>
      </c>
      <c r="AC687" s="25">
        <f t="shared" si="43"/>
        <v>6776.27</v>
      </c>
      <c r="AD687" s="26">
        <f t="shared" si="44"/>
        <v>4.4459336687967816</v>
      </c>
    </row>
    <row r="688" spans="1:30" ht="14.25">
      <c r="A688" s="13">
        <v>671</v>
      </c>
      <c r="B688" s="14" t="s">
        <v>1407</v>
      </c>
      <c r="C688" s="15" t="s">
        <v>1408</v>
      </c>
      <c r="D688" s="16" t="s">
        <v>66</v>
      </c>
      <c r="E688" s="17">
        <v>1</v>
      </c>
      <c r="F688" s="18"/>
      <c r="G688" s="17"/>
      <c r="H688" s="19"/>
      <c r="I688" s="19"/>
      <c r="J688" s="20">
        <v>1.0379</v>
      </c>
      <c r="K688" s="17"/>
      <c r="L688" s="21">
        <v>62725.52</v>
      </c>
      <c r="M688" s="22">
        <v>67730.601599999995</v>
      </c>
      <c r="N688" s="22">
        <v>62713.52</v>
      </c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  <c r="AA688" s="24">
        <f t="shared" si="41"/>
        <v>3</v>
      </c>
      <c r="AB688" s="25">
        <f t="shared" si="42"/>
        <v>64389.89</v>
      </c>
      <c r="AC688" s="25">
        <f t="shared" si="43"/>
        <v>64389.89</v>
      </c>
      <c r="AD688" s="26">
        <f t="shared" si="44"/>
        <v>4.4931829084942763</v>
      </c>
    </row>
    <row r="689" spans="1:30" ht="25.5">
      <c r="A689" s="13">
        <v>672</v>
      </c>
      <c r="B689" s="14" t="s">
        <v>1409</v>
      </c>
      <c r="C689" s="15" t="s">
        <v>1410</v>
      </c>
      <c r="D689" s="16" t="s">
        <v>66</v>
      </c>
      <c r="E689" s="17">
        <v>1</v>
      </c>
      <c r="F689" s="18"/>
      <c r="G689" s="17"/>
      <c r="H689" s="19"/>
      <c r="I689" s="19"/>
      <c r="J689" s="20">
        <v>1.0379</v>
      </c>
      <c r="K689" s="17"/>
      <c r="L689" s="21">
        <v>571.44000000000005</v>
      </c>
      <c r="M689" s="22">
        <v>604.1952</v>
      </c>
      <c r="N689" s="22">
        <v>559.44000000000005</v>
      </c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  <c r="AA689" s="24">
        <f t="shared" si="41"/>
        <v>3</v>
      </c>
      <c r="AB689" s="25">
        <f t="shared" si="42"/>
        <v>578.36</v>
      </c>
      <c r="AC689" s="25">
        <f t="shared" si="43"/>
        <v>578.36</v>
      </c>
      <c r="AD689" s="26">
        <f t="shared" si="44"/>
        <v>4.0054324510463761</v>
      </c>
    </row>
    <row r="690" spans="1:30" ht="14.25">
      <c r="A690" s="13">
        <v>673</v>
      </c>
      <c r="B690" s="14" t="s">
        <v>1411</v>
      </c>
      <c r="C690" s="15" t="s">
        <v>1412</v>
      </c>
      <c r="D690" s="16" t="s">
        <v>66</v>
      </c>
      <c r="E690" s="17">
        <v>1</v>
      </c>
      <c r="F690" s="18"/>
      <c r="G690" s="17"/>
      <c r="H690" s="19"/>
      <c r="I690" s="19"/>
      <c r="J690" s="20">
        <v>1.0379</v>
      </c>
      <c r="K690" s="17"/>
      <c r="L690" s="21">
        <v>410.12</v>
      </c>
      <c r="M690" s="22">
        <v>429.96960000000001</v>
      </c>
      <c r="N690" s="22">
        <v>398.12</v>
      </c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  <c r="AA690" s="24">
        <f t="shared" si="41"/>
        <v>3</v>
      </c>
      <c r="AB690" s="25">
        <f t="shared" si="42"/>
        <v>412.74</v>
      </c>
      <c r="AC690" s="25">
        <f t="shared" si="43"/>
        <v>412.74</v>
      </c>
      <c r="AD690" s="26">
        <f t="shared" si="44"/>
        <v>3.8971770933634757</v>
      </c>
    </row>
    <row r="691" spans="1:30" ht="14.25">
      <c r="A691" s="13">
        <v>674</v>
      </c>
      <c r="B691" s="14" t="s">
        <v>1413</v>
      </c>
      <c r="C691" s="15" t="s">
        <v>1414</v>
      </c>
      <c r="D691" s="16" t="s">
        <v>66</v>
      </c>
      <c r="E691" s="17">
        <v>1</v>
      </c>
      <c r="F691" s="18"/>
      <c r="G691" s="17"/>
      <c r="H691" s="19"/>
      <c r="I691" s="19"/>
      <c r="J691" s="20">
        <v>1.0379</v>
      </c>
      <c r="K691" s="17"/>
      <c r="L691" s="21">
        <v>410.12</v>
      </c>
      <c r="M691" s="22">
        <v>429.96960000000001</v>
      </c>
      <c r="N691" s="22">
        <v>398.12</v>
      </c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  <c r="AA691" s="24">
        <f t="shared" si="41"/>
        <v>3</v>
      </c>
      <c r="AB691" s="25">
        <f t="shared" si="42"/>
        <v>412.74</v>
      </c>
      <c r="AC691" s="25">
        <f t="shared" si="43"/>
        <v>412.74</v>
      </c>
      <c r="AD691" s="26">
        <f t="shared" si="44"/>
        <v>3.8971770933634757</v>
      </c>
    </row>
    <row r="692" spans="1:30" ht="25.5">
      <c r="A692" s="13">
        <v>675</v>
      </c>
      <c r="B692" s="14" t="s">
        <v>1415</v>
      </c>
      <c r="C692" s="15" t="s">
        <v>1416</v>
      </c>
      <c r="D692" s="16" t="s">
        <v>66</v>
      </c>
      <c r="E692" s="17">
        <v>1</v>
      </c>
      <c r="F692" s="18"/>
      <c r="G692" s="17"/>
      <c r="H692" s="19"/>
      <c r="I692" s="19"/>
      <c r="J692" s="20">
        <v>1.0379</v>
      </c>
      <c r="K692" s="17"/>
      <c r="L692" s="21">
        <v>11322.16</v>
      </c>
      <c r="M692" s="22">
        <v>12214.9728</v>
      </c>
      <c r="N692" s="22">
        <v>11310.16</v>
      </c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  <c r="AA692" s="24">
        <f t="shared" si="41"/>
        <v>3</v>
      </c>
      <c r="AB692" s="25">
        <f t="shared" si="42"/>
        <v>11615.77</v>
      </c>
      <c r="AC692" s="25">
        <f t="shared" si="43"/>
        <v>11615.77</v>
      </c>
      <c r="AD692" s="26">
        <f t="shared" si="44"/>
        <v>4.467758036219589</v>
      </c>
    </row>
    <row r="693" spans="1:30" ht="14.25">
      <c r="A693" s="13">
        <v>676</v>
      </c>
      <c r="B693" s="14" t="s">
        <v>1417</v>
      </c>
      <c r="C693" s="15" t="s">
        <v>1418</v>
      </c>
      <c r="D693" s="16" t="s">
        <v>66</v>
      </c>
      <c r="E693" s="17">
        <v>1</v>
      </c>
      <c r="F693" s="18"/>
      <c r="G693" s="17"/>
      <c r="H693" s="19"/>
      <c r="I693" s="19"/>
      <c r="J693" s="20">
        <v>1.0379</v>
      </c>
      <c r="K693" s="17"/>
      <c r="L693" s="21">
        <v>9063.68</v>
      </c>
      <c r="M693" s="22">
        <v>9775.8143999999993</v>
      </c>
      <c r="N693" s="22">
        <v>9051.68</v>
      </c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  <c r="AA693" s="24">
        <f t="shared" si="41"/>
        <v>3</v>
      </c>
      <c r="AB693" s="25">
        <f t="shared" si="42"/>
        <v>9297.06</v>
      </c>
      <c r="AC693" s="25">
        <f t="shared" si="43"/>
        <v>9297.06</v>
      </c>
      <c r="AD693" s="26">
        <f t="shared" si="44"/>
        <v>4.4601035234981881</v>
      </c>
    </row>
    <row r="694" spans="1:30" ht="25.5">
      <c r="A694" s="13">
        <v>677</v>
      </c>
      <c r="B694" s="14" t="s">
        <v>1419</v>
      </c>
      <c r="C694" s="15" t="s">
        <v>1420</v>
      </c>
      <c r="D694" s="16" t="s">
        <v>66</v>
      </c>
      <c r="E694" s="17">
        <v>1</v>
      </c>
      <c r="F694" s="18"/>
      <c r="G694" s="17"/>
      <c r="H694" s="19"/>
      <c r="I694" s="19"/>
      <c r="J694" s="20">
        <v>1.0379</v>
      </c>
      <c r="K694" s="17"/>
      <c r="L694" s="21">
        <v>757.92</v>
      </c>
      <c r="M694" s="22">
        <v>805.59360000000004</v>
      </c>
      <c r="N694" s="22">
        <v>745.92</v>
      </c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  <c r="AA694" s="24">
        <f t="shared" si="41"/>
        <v>3</v>
      </c>
      <c r="AB694" s="25">
        <f t="shared" si="42"/>
        <v>769.82</v>
      </c>
      <c r="AC694" s="25">
        <f t="shared" si="43"/>
        <v>769.82</v>
      </c>
      <c r="AD694" s="26">
        <f t="shared" si="44"/>
        <v>4.1001772385350552</v>
      </c>
    </row>
    <row r="695" spans="1:30" ht="14.25">
      <c r="A695" s="13">
        <v>678</v>
      </c>
      <c r="B695" s="14" t="s">
        <v>1421</v>
      </c>
      <c r="C695" s="15" t="s">
        <v>1422</v>
      </c>
      <c r="D695" s="16" t="s">
        <v>66</v>
      </c>
      <c r="E695" s="17">
        <v>1</v>
      </c>
      <c r="F695" s="18"/>
      <c r="G695" s="17"/>
      <c r="H695" s="19"/>
      <c r="I695" s="19"/>
      <c r="J695" s="20">
        <v>1.0379</v>
      </c>
      <c r="K695" s="17"/>
      <c r="L695" s="21">
        <v>182.2</v>
      </c>
      <c r="M695" s="22">
        <v>183.816</v>
      </c>
      <c r="N695" s="22">
        <v>170.2</v>
      </c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  <c r="AA695" s="24">
        <f t="shared" si="41"/>
        <v>3</v>
      </c>
      <c r="AB695" s="25">
        <f t="shared" si="42"/>
        <v>178.74</v>
      </c>
      <c r="AC695" s="25">
        <f t="shared" si="43"/>
        <v>178.74</v>
      </c>
      <c r="AD695" s="26">
        <f t="shared" si="44"/>
        <v>4.1617518749412161</v>
      </c>
    </row>
    <row r="696" spans="1:30" ht="14.25">
      <c r="A696" s="13">
        <v>679</v>
      </c>
      <c r="B696" s="14" t="s">
        <v>1423</v>
      </c>
      <c r="C696" s="15" t="s">
        <v>1424</v>
      </c>
      <c r="D696" s="16" t="s">
        <v>66</v>
      </c>
      <c r="E696" s="17">
        <v>1</v>
      </c>
      <c r="F696" s="18"/>
      <c r="G696" s="17"/>
      <c r="H696" s="19"/>
      <c r="I696" s="19"/>
      <c r="J696" s="20">
        <v>1.0379</v>
      </c>
      <c r="K696" s="17"/>
      <c r="L696" s="21">
        <v>3370.12</v>
      </c>
      <c r="M696" s="22">
        <v>3626.7696000000001</v>
      </c>
      <c r="N696" s="22">
        <v>3358.12</v>
      </c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  <c r="AA696" s="24">
        <f t="shared" si="41"/>
        <v>3</v>
      </c>
      <c r="AB696" s="25">
        <f t="shared" si="42"/>
        <v>3451.67</v>
      </c>
      <c r="AC696" s="25">
        <f t="shared" si="43"/>
        <v>3451.67</v>
      </c>
      <c r="AD696" s="26">
        <f t="shared" si="44"/>
        <v>4.3966970304186681</v>
      </c>
    </row>
    <row r="697" spans="1:30" ht="14.25">
      <c r="A697" s="13">
        <v>680</v>
      </c>
      <c r="B697" s="14" t="s">
        <v>1425</v>
      </c>
      <c r="C697" s="15" t="s">
        <v>1426</v>
      </c>
      <c r="D697" s="16" t="s">
        <v>66</v>
      </c>
      <c r="E697" s="17">
        <v>1</v>
      </c>
      <c r="F697" s="18"/>
      <c r="G697" s="17"/>
      <c r="H697" s="19"/>
      <c r="I697" s="19"/>
      <c r="J697" s="20">
        <v>1.0379</v>
      </c>
      <c r="K697" s="17"/>
      <c r="L697" s="21">
        <v>3370.12</v>
      </c>
      <c r="M697" s="22">
        <v>3626.7696000000001</v>
      </c>
      <c r="N697" s="22">
        <v>3358.12</v>
      </c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  <c r="AA697" s="24">
        <f t="shared" si="41"/>
        <v>3</v>
      </c>
      <c r="AB697" s="25">
        <f t="shared" si="42"/>
        <v>3451.67</v>
      </c>
      <c r="AC697" s="25">
        <f t="shared" si="43"/>
        <v>3451.67</v>
      </c>
      <c r="AD697" s="26">
        <f t="shared" si="44"/>
        <v>4.3966970304186681</v>
      </c>
    </row>
    <row r="698" spans="1:30" ht="14.25">
      <c r="A698" s="13">
        <v>681</v>
      </c>
      <c r="B698" s="14" t="s">
        <v>1427</v>
      </c>
      <c r="C698" s="15" t="s">
        <v>1428</v>
      </c>
      <c r="D698" s="16" t="s">
        <v>66</v>
      </c>
      <c r="E698" s="17">
        <v>1</v>
      </c>
      <c r="F698" s="18"/>
      <c r="G698" s="17"/>
      <c r="H698" s="19"/>
      <c r="I698" s="19"/>
      <c r="J698" s="20">
        <v>1.0379</v>
      </c>
      <c r="K698" s="17"/>
      <c r="L698" s="21">
        <v>1934.52</v>
      </c>
      <c r="M698" s="22">
        <v>2076.3216000000002</v>
      </c>
      <c r="N698" s="22">
        <v>1922.52</v>
      </c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  <c r="AA698" s="24">
        <f t="shared" si="41"/>
        <v>3</v>
      </c>
      <c r="AB698" s="25">
        <f t="shared" si="42"/>
        <v>1977.79</v>
      </c>
      <c r="AC698" s="25">
        <f t="shared" si="43"/>
        <v>1977.79</v>
      </c>
      <c r="AD698" s="26">
        <f t="shared" si="44"/>
        <v>4.3252302355864698</v>
      </c>
    </row>
    <row r="699" spans="1:30" ht="14.25">
      <c r="A699" s="13">
        <v>682</v>
      </c>
      <c r="B699" s="14" t="s">
        <v>1429</v>
      </c>
      <c r="C699" s="15" t="s">
        <v>1430</v>
      </c>
      <c r="D699" s="16" t="s">
        <v>66</v>
      </c>
      <c r="E699" s="17">
        <v>1</v>
      </c>
      <c r="F699" s="18"/>
      <c r="G699" s="17"/>
      <c r="H699" s="19"/>
      <c r="I699" s="19"/>
      <c r="J699" s="20">
        <v>1.0379</v>
      </c>
      <c r="K699" s="17"/>
      <c r="L699" s="21">
        <v>957.72</v>
      </c>
      <c r="M699" s="22">
        <v>1021.3776</v>
      </c>
      <c r="N699" s="22">
        <v>945.72</v>
      </c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  <c r="AA699" s="24">
        <f t="shared" si="41"/>
        <v>3</v>
      </c>
      <c r="AB699" s="25">
        <f t="shared" si="42"/>
        <v>974.94</v>
      </c>
      <c r="AC699" s="25">
        <f t="shared" si="43"/>
        <v>974.94</v>
      </c>
      <c r="AD699" s="26">
        <f t="shared" si="44"/>
        <v>4.1707125248065671</v>
      </c>
    </row>
    <row r="700" spans="1:30" ht="14.25">
      <c r="A700" s="13">
        <v>683</v>
      </c>
      <c r="B700" s="14" t="s">
        <v>1431</v>
      </c>
      <c r="C700" s="15" t="s">
        <v>1432</v>
      </c>
      <c r="D700" s="16" t="s">
        <v>66</v>
      </c>
      <c r="E700" s="17">
        <v>1</v>
      </c>
      <c r="F700" s="18"/>
      <c r="G700" s="17"/>
      <c r="H700" s="19"/>
      <c r="I700" s="19"/>
      <c r="J700" s="20">
        <v>1.0379</v>
      </c>
      <c r="K700" s="17"/>
      <c r="L700" s="21">
        <v>35446.160000000003</v>
      </c>
      <c r="M700" s="22">
        <v>38268.892800000001</v>
      </c>
      <c r="N700" s="22">
        <v>35434.160000000003</v>
      </c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  <c r="AA700" s="24">
        <f t="shared" si="41"/>
        <v>3</v>
      </c>
      <c r="AB700" s="25">
        <f t="shared" si="42"/>
        <v>36383.08</v>
      </c>
      <c r="AC700" s="25">
        <f t="shared" si="43"/>
        <v>36383.08</v>
      </c>
      <c r="AD700" s="26">
        <f t="shared" si="44"/>
        <v>4.4888466425082898</v>
      </c>
    </row>
    <row r="701" spans="1:30" ht="14.25">
      <c r="A701" s="13">
        <v>684</v>
      </c>
      <c r="B701" s="14" t="s">
        <v>1433</v>
      </c>
      <c r="C701" s="15" t="s">
        <v>1434</v>
      </c>
      <c r="D701" s="16" t="s">
        <v>66</v>
      </c>
      <c r="E701" s="17">
        <v>1</v>
      </c>
      <c r="F701" s="18"/>
      <c r="G701" s="17"/>
      <c r="H701" s="19"/>
      <c r="I701" s="19"/>
      <c r="J701" s="20">
        <v>1.0379</v>
      </c>
      <c r="K701" s="17"/>
      <c r="L701" s="21">
        <v>47366.080000000002</v>
      </c>
      <c r="M701" s="22">
        <v>51142.4064</v>
      </c>
      <c r="N701" s="22">
        <v>47354.080000000002</v>
      </c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  <c r="AA701" s="24">
        <f t="shared" si="41"/>
        <v>3</v>
      </c>
      <c r="AB701" s="25">
        <f t="shared" si="42"/>
        <v>48620.86</v>
      </c>
      <c r="AC701" s="25">
        <f t="shared" si="43"/>
        <v>48620.86</v>
      </c>
      <c r="AD701" s="26">
        <f t="shared" si="44"/>
        <v>4.4913549615854702</v>
      </c>
    </row>
    <row r="702" spans="1:30" ht="14.25">
      <c r="A702" s="13">
        <v>685</v>
      </c>
      <c r="B702" s="14" t="s">
        <v>1435</v>
      </c>
      <c r="C702" s="15" t="s">
        <v>1436</v>
      </c>
      <c r="D702" s="16" t="s">
        <v>66</v>
      </c>
      <c r="E702" s="17">
        <v>1</v>
      </c>
      <c r="F702" s="18"/>
      <c r="G702" s="17"/>
      <c r="H702" s="19"/>
      <c r="I702" s="19"/>
      <c r="J702" s="20">
        <v>1.0379</v>
      </c>
      <c r="K702" s="17"/>
      <c r="L702" s="21">
        <v>26876.959999999999</v>
      </c>
      <c r="M702" s="22">
        <v>29014.156800000001</v>
      </c>
      <c r="N702" s="22">
        <v>26864.959999999999</v>
      </c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  <c r="AA702" s="24">
        <f t="shared" si="41"/>
        <v>3</v>
      </c>
      <c r="AB702" s="25">
        <f t="shared" si="42"/>
        <v>27585.360000000001</v>
      </c>
      <c r="AC702" s="25">
        <f t="shared" si="43"/>
        <v>27585.360000000001</v>
      </c>
      <c r="AD702" s="26">
        <f t="shared" si="44"/>
        <v>4.4856757216210799</v>
      </c>
    </row>
    <row r="703" spans="1:30" ht="14.25">
      <c r="A703" s="13">
        <v>686</v>
      </c>
      <c r="B703" s="14" t="s">
        <v>1437</v>
      </c>
      <c r="C703" s="15" t="s">
        <v>1438</v>
      </c>
      <c r="D703" s="16" t="s">
        <v>66</v>
      </c>
      <c r="E703" s="17">
        <v>1</v>
      </c>
      <c r="F703" s="18"/>
      <c r="G703" s="17"/>
      <c r="H703" s="19"/>
      <c r="I703" s="19"/>
      <c r="J703" s="20">
        <v>1.0379</v>
      </c>
      <c r="K703" s="17"/>
      <c r="L703" s="21">
        <v>41956.68</v>
      </c>
      <c r="M703" s="22">
        <v>45300.254399999998</v>
      </c>
      <c r="N703" s="22">
        <v>41944.68</v>
      </c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  <c r="AA703" s="24">
        <f t="shared" si="41"/>
        <v>3</v>
      </c>
      <c r="AB703" s="25">
        <f t="shared" si="42"/>
        <v>43067.21</v>
      </c>
      <c r="AC703" s="25">
        <f t="shared" si="43"/>
        <v>43067.21</v>
      </c>
      <c r="AD703" s="26">
        <f t="shared" si="44"/>
        <v>4.4903930141109649</v>
      </c>
    </row>
    <row r="704" spans="1:30" ht="14.25">
      <c r="A704" s="13">
        <v>687</v>
      </c>
      <c r="B704" s="14" t="s">
        <v>1439</v>
      </c>
      <c r="C704" s="15" t="s">
        <v>1440</v>
      </c>
      <c r="D704" s="16" t="s">
        <v>66</v>
      </c>
      <c r="E704" s="17">
        <v>1</v>
      </c>
      <c r="F704" s="18"/>
      <c r="G704" s="17"/>
      <c r="H704" s="19"/>
      <c r="I704" s="19"/>
      <c r="J704" s="20">
        <v>1.0379</v>
      </c>
      <c r="K704" s="17"/>
      <c r="L704" s="21">
        <v>33893.64</v>
      </c>
      <c r="M704" s="22">
        <v>36592.171199999997</v>
      </c>
      <c r="N704" s="22">
        <v>33881.64</v>
      </c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  <c r="AA704" s="24">
        <f t="shared" si="41"/>
        <v>3</v>
      </c>
      <c r="AB704" s="25">
        <f t="shared" si="42"/>
        <v>34789.160000000003</v>
      </c>
      <c r="AC704" s="25">
        <f t="shared" si="43"/>
        <v>34789.160000000003</v>
      </c>
      <c r="AD704" s="26">
        <f t="shared" si="44"/>
        <v>4.488390475563329</v>
      </c>
    </row>
    <row r="705" spans="1:30" ht="14.25" customHeight="1">
      <c r="A705" s="13">
        <v>688</v>
      </c>
      <c r="B705" s="14" t="s">
        <v>1441</v>
      </c>
      <c r="C705" s="15" t="s">
        <v>1442</v>
      </c>
      <c r="D705" s="16" t="s">
        <v>66</v>
      </c>
      <c r="E705" s="17">
        <v>1</v>
      </c>
      <c r="F705" s="18"/>
      <c r="G705" s="17"/>
      <c r="H705" s="19"/>
      <c r="I705" s="19"/>
      <c r="J705" s="20">
        <v>1.0379</v>
      </c>
      <c r="K705" s="17"/>
      <c r="L705" s="21">
        <v>3438.94</v>
      </c>
      <c r="M705" s="22">
        <v>3701.0952000000002</v>
      </c>
      <c r="N705" s="22">
        <v>3426.94</v>
      </c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  <c r="AA705" s="24">
        <f t="shared" si="41"/>
        <v>3</v>
      </c>
      <c r="AB705" s="25">
        <f t="shared" si="42"/>
        <v>3522.33</v>
      </c>
      <c r="AC705" s="25">
        <f t="shared" si="43"/>
        <v>3522.33</v>
      </c>
      <c r="AD705" s="26">
        <f t="shared" si="44"/>
        <v>4.3986707015901585</v>
      </c>
    </row>
    <row r="706" spans="1:30" ht="14.25">
      <c r="A706" s="13">
        <v>689</v>
      </c>
      <c r="B706" s="14" t="s">
        <v>1443</v>
      </c>
      <c r="C706" s="15" t="s">
        <v>1444</v>
      </c>
      <c r="D706" s="16" t="s">
        <v>66</v>
      </c>
      <c r="E706" s="17">
        <v>1</v>
      </c>
      <c r="F706" s="18"/>
      <c r="G706" s="17"/>
      <c r="H706" s="19"/>
      <c r="I706" s="19"/>
      <c r="J706" s="20">
        <v>1.0379</v>
      </c>
      <c r="K706" s="17"/>
      <c r="L706" s="21">
        <v>2002.6</v>
      </c>
      <c r="M706" s="22">
        <v>2149.848</v>
      </c>
      <c r="N706" s="22">
        <v>1990.6</v>
      </c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  <c r="AA706" s="24">
        <f t="shared" si="41"/>
        <v>3</v>
      </c>
      <c r="AB706" s="25">
        <f t="shared" si="42"/>
        <v>2047.69</v>
      </c>
      <c r="AC706" s="25">
        <f t="shared" si="43"/>
        <v>2047.69</v>
      </c>
      <c r="AD706" s="26">
        <f t="shared" si="44"/>
        <v>4.3307815939607375</v>
      </c>
    </row>
    <row r="707" spans="1:30" ht="25.5">
      <c r="A707" s="13">
        <v>690</v>
      </c>
      <c r="B707" s="14" t="s">
        <v>1445</v>
      </c>
      <c r="C707" s="15" t="s">
        <v>1446</v>
      </c>
      <c r="D707" s="16" t="s">
        <v>66</v>
      </c>
      <c r="E707" s="17">
        <v>1</v>
      </c>
      <c r="F707" s="18"/>
      <c r="G707" s="17"/>
      <c r="H707" s="19"/>
      <c r="I707" s="19"/>
      <c r="J707" s="20">
        <v>1.0379</v>
      </c>
      <c r="K707" s="17"/>
      <c r="L707" s="21">
        <v>2677.48</v>
      </c>
      <c r="M707" s="22">
        <v>2878.7184000000002</v>
      </c>
      <c r="N707" s="22">
        <v>2665.48</v>
      </c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  <c r="AA707" s="24">
        <f t="shared" si="41"/>
        <v>3</v>
      </c>
      <c r="AB707" s="25">
        <f t="shared" si="42"/>
        <v>2740.56</v>
      </c>
      <c r="AC707" s="25">
        <f t="shared" si="43"/>
        <v>2740.56</v>
      </c>
      <c r="AD707" s="26">
        <f t="shared" si="44"/>
        <v>4.3713507977022141</v>
      </c>
    </row>
    <row r="708" spans="1:30" ht="14.25">
      <c r="A708" s="13">
        <v>691</v>
      </c>
      <c r="B708" s="14" t="s">
        <v>1447</v>
      </c>
      <c r="C708" s="15" t="s">
        <v>1448</v>
      </c>
      <c r="D708" s="16" t="s">
        <v>66</v>
      </c>
      <c r="E708" s="17">
        <v>1</v>
      </c>
      <c r="F708" s="18"/>
      <c r="G708" s="17"/>
      <c r="H708" s="19"/>
      <c r="I708" s="19"/>
      <c r="J708" s="20">
        <v>1.0379</v>
      </c>
      <c r="K708" s="17"/>
      <c r="L708" s="21">
        <v>793.44</v>
      </c>
      <c r="M708" s="22">
        <v>843.95519999999999</v>
      </c>
      <c r="N708" s="22">
        <v>781.44</v>
      </c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  <c r="AA708" s="24">
        <f t="shared" si="41"/>
        <v>3</v>
      </c>
      <c r="AB708" s="25">
        <f t="shared" si="42"/>
        <v>806.28</v>
      </c>
      <c r="AC708" s="25">
        <f t="shared" si="43"/>
        <v>806.28</v>
      </c>
      <c r="AD708" s="26">
        <f t="shared" si="44"/>
        <v>4.1147163705971304</v>
      </c>
    </row>
    <row r="709" spans="1:30" ht="14.25">
      <c r="A709" s="13">
        <v>692</v>
      </c>
      <c r="B709" s="14" t="s">
        <v>1449</v>
      </c>
      <c r="C709" s="15" t="s">
        <v>1450</v>
      </c>
      <c r="D709" s="16" t="s">
        <v>66</v>
      </c>
      <c r="E709" s="17">
        <v>1</v>
      </c>
      <c r="F709" s="18"/>
      <c r="G709" s="17"/>
      <c r="H709" s="19"/>
      <c r="I709" s="19"/>
      <c r="J709" s="20">
        <v>1.0379</v>
      </c>
      <c r="K709" s="17"/>
      <c r="L709" s="21">
        <v>1058.3599999999999</v>
      </c>
      <c r="M709" s="22">
        <v>1130.0688</v>
      </c>
      <c r="N709" s="22">
        <v>1046.3599999999999</v>
      </c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  <c r="AA709" s="24">
        <f t="shared" si="41"/>
        <v>3</v>
      </c>
      <c r="AB709" s="25">
        <f t="shared" si="42"/>
        <v>1078.27</v>
      </c>
      <c r="AC709" s="25">
        <f t="shared" si="43"/>
        <v>1078.27</v>
      </c>
      <c r="AD709" s="26">
        <f t="shared" si="44"/>
        <v>4.1978929641653133</v>
      </c>
    </row>
    <row r="710" spans="1:30" ht="14.25">
      <c r="A710" s="13">
        <v>693</v>
      </c>
      <c r="B710" s="14" t="s">
        <v>1451</v>
      </c>
      <c r="C710" s="15" t="s">
        <v>1452</v>
      </c>
      <c r="D710" s="16" t="s">
        <v>66</v>
      </c>
      <c r="E710" s="17">
        <v>1</v>
      </c>
      <c r="F710" s="18"/>
      <c r="G710" s="17"/>
      <c r="H710" s="19"/>
      <c r="I710" s="19"/>
      <c r="J710" s="20">
        <v>1.0379</v>
      </c>
      <c r="K710" s="17"/>
      <c r="L710" s="21">
        <v>531.48</v>
      </c>
      <c r="M710" s="22">
        <v>561.03840000000002</v>
      </c>
      <c r="N710" s="22">
        <v>519.48</v>
      </c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  <c r="AA710" s="24">
        <f t="shared" si="41"/>
        <v>3</v>
      </c>
      <c r="AB710" s="25">
        <f t="shared" si="42"/>
        <v>537.34</v>
      </c>
      <c r="AC710" s="25">
        <f t="shared" si="43"/>
        <v>537.34</v>
      </c>
      <c r="AD710" s="26">
        <f t="shared" si="44"/>
        <v>3.9804349086600825</v>
      </c>
    </row>
    <row r="711" spans="1:30" ht="14.25">
      <c r="A711" s="13">
        <v>694</v>
      </c>
      <c r="B711" s="14" t="s">
        <v>1453</v>
      </c>
      <c r="C711" s="15" t="s">
        <v>1454</v>
      </c>
      <c r="D711" s="16" t="s">
        <v>66</v>
      </c>
      <c r="E711" s="17">
        <v>1</v>
      </c>
      <c r="F711" s="18"/>
      <c r="G711" s="17"/>
      <c r="H711" s="19"/>
      <c r="I711" s="19"/>
      <c r="J711" s="20">
        <v>1.0379</v>
      </c>
      <c r="K711" s="17"/>
      <c r="L711" s="21">
        <v>537.4</v>
      </c>
      <c r="M711" s="22">
        <v>567.43200000000002</v>
      </c>
      <c r="N711" s="22">
        <v>525.4</v>
      </c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  <c r="AA711" s="24">
        <f t="shared" si="41"/>
        <v>3</v>
      </c>
      <c r="AB711" s="25">
        <f t="shared" si="42"/>
        <v>543.41999999999996</v>
      </c>
      <c r="AC711" s="25">
        <f t="shared" si="43"/>
        <v>543.41999999999996</v>
      </c>
      <c r="AD711" s="26">
        <f t="shared" si="44"/>
        <v>3.9842219030244248</v>
      </c>
    </row>
    <row r="712" spans="1:30" ht="14.25">
      <c r="A712" s="13">
        <v>695</v>
      </c>
      <c r="B712" s="14" t="s">
        <v>1455</v>
      </c>
      <c r="C712" s="15" t="s">
        <v>1456</v>
      </c>
      <c r="D712" s="16" t="s">
        <v>66</v>
      </c>
      <c r="E712" s="17">
        <v>1</v>
      </c>
      <c r="F712" s="18"/>
      <c r="G712" s="17"/>
      <c r="H712" s="19"/>
      <c r="I712" s="19"/>
      <c r="J712" s="20">
        <v>1.0379</v>
      </c>
      <c r="K712" s="17"/>
      <c r="L712" s="21">
        <v>1410.6</v>
      </c>
      <c r="M712" s="22">
        <v>1510.4880000000001</v>
      </c>
      <c r="N712" s="22">
        <v>1398.6</v>
      </c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  <c r="AA712" s="24">
        <f t="shared" si="41"/>
        <v>3</v>
      </c>
      <c r="AB712" s="25">
        <f t="shared" si="42"/>
        <v>1439.9</v>
      </c>
      <c r="AC712" s="25">
        <f t="shared" si="43"/>
        <v>1439.9</v>
      </c>
      <c r="AD712" s="26">
        <f t="shared" si="44"/>
        <v>4.2661429693343171</v>
      </c>
    </row>
    <row r="713" spans="1:30" ht="14.25">
      <c r="A713" s="13">
        <v>696</v>
      </c>
      <c r="B713" s="14" t="s">
        <v>1457</v>
      </c>
      <c r="C713" s="15" t="s">
        <v>1458</v>
      </c>
      <c r="D713" s="16" t="s">
        <v>66</v>
      </c>
      <c r="E713" s="17">
        <v>1</v>
      </c>
      <c r="F713" s="18"/>
      <c r="G713" s="17"/>
      <c r="H713" s="19"/>
      <c r="I713" s="19"/>
      <c r="J713" s="20">
        <v>1.0379</v>
      </c>
      <c r="K713" s="17"/>
      <c r="L713" s="21">
        <v>1435.76</v>
      </c>
      <c r="M713" s="22">
        <v>1537.6608000000001</v>
      </c>
      <c r="N713" s="22">
        <v>1423.76</v>
      </c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  <c r="AA713" s="24">
        <f t="shared" si="41"/>
        <v>3</v>
      </c>
      <c r="AB713" s="25">
        <f t="shared" si="42"/>
        <v>1465.73</v>
      </c>
      <c r="AC713" s="25">
        <f t="shared" si="43"/>
        <v>1465.73</v>
      </c>
      <c r="AD713" s="26">
        <f t="shared" si="44"/>
        <v>4.2698743611299586</v>
      </c>
    </row>
    <row r="714" spans="1:30" ht="14.25">
      <c r="A714" s="13">
        <v>697</v>
      </c>
      <c r="B714" s="14" t="s">
        <v>1459</v>
      </c>
      <c r="C714" s="15" t="s">
        <v>1460</v>
      </c>
      <c r="D714" s="16" t="s">
        <v>66</v>
      </c>
      <c r="E714" s="17">
        <v>1</v>
      </c>
      <c r="F714" s="18"/>
      <c r="G714" s="17"/>
      <c r="H714" s="19"/>
      <c r="I714" s="19"/>
      <c r="J714" s="20">
        <v>1.0379</v>
      </c>
      <c r="K714" s="17"/>
      <c r="L714" s="21">
        <v>793.44</v>
      </c>
      <c r="M714" s="22">
        <v>843.95519999999999</v>
      </c>
      <c r="N714" s="22">
        <v>781.44</v>
      </c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  <c r="AA714" s="24">
        <f t="shared" si="41"/>
        <v>3</v>
      </c>
      <c r="AB714" s="25">
        <f t="shared" si="42"/>
        <v>806.28</v>
      </c>
      <c r="AC714" s="25">
        <f t="shared" si="43"/>
        <v>806.28</v>
      </c>
      <c r="AD714" s="26">
        <f t="shared" si="44"/>
        <v>4.1147163705971304</v>
      </c>
    </row>
    <row r="715" spans="1:30" ht="14.25">
      <c r="A715" s="13">
        <v>698</v>
      </c>
      <c r="B715" s="14" t="s">
        <v>1461</v>
      </c>
      <c r="C715" s="15" t="s">
        <v>1462</v>
      </c>
      <c r="D715" s="16" t="s">
        <v>66</v>
      </c>
      <c r="E715" s="17">
        <v>1</v>
      </c>
      <c r="F715" s="18"/>
      <c r="G715" s="17"/>
      <c r="H715" s="19"/>
      <c r="I715" s="19"/>
      <c r="J715" s="20">
        <v>1.0379</v>
      </c>
      <c r="K715" s="17"/>
      <c r="L715" s="21">
        <v>803.8</v>
      </c>
      <c r="M715" s="22">
        <v>855.14400000000001</v>
      </c>
      <c r="N715" s="22">
        <v>791.8</v>
      </c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  <c r="AA715" s="24">
        <f t="shared" si="41"/>
        <v>3</v>
      </c>
      <c r="AB715" s="25">
        <f t="shared" si="42"/>
        <v>816.92000000000007</v>
      </c>
      <c r="AC715" s="25">
        <f t="shared" si="43"/>
        <v>816.92000000000007</v>
      </c>
      <c r="AD715" s="26">
        <f t="shared" si="44"/>
        <v>4.1187464900016746</v>
      </c>
    </row>
    <row r="716" spans="1:30" ht="14.25">
      <c r="A716" s="13">
        <v>699</v>
      </c>
      <c r="B716" s="14" t="s">
        <v>1463</v>
      </c>
      <c r="C716" s="15" t="s">
        <v>1464</v>
      </c>
      <c r="D716" s="16" t="s">
        <v>66</v>
      </c>
      <c r="E716" s="17">
        <v>1</v>
      </c>
      <c r="F716" s="18"/>
      <c r="G716" s="17"/>
      <c r="H716" s="19"/>
      <c r="I716" s="19"/>
      <c r="J716" s="20">
        <v>1.0379</v>
      </c>
      <c r="K716" s="17"/>
      <c r="L716" s="21">
        <v>2209.8000000000002</v>
      </c>
      <c r="M716" s="22">
        <v>2373.6239999999998</v>
      </c>
      <c r="N716" s="22">
        <v>2197.8000000000002</v>
      </c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  <c r="AA716" s="24">
        <f t="shared" si="41"/>
        <v>3</v>
      </c>
      <c r="AB716" s="25">
        <f t="shared" si="42"/>
        <v>2260.41</v>
      </c>
      <c r="AC716" s="25">
        <f t="shared" si="43"/>
        <v>2260.41</v>
      </c>
      <c r="AD716" s="26">
        <f t="shared" si="44"/>
        <v>4.3457312719411281</v>
      </c>
    </row>
    <row r="717" spans="1:30" ht="25.5">
      <c r="A717" s="13">
        <v>700</v>
      </c>
      <c r="B717" s="14" t="s">
        <v>1465</v>
      </c>
      <c r="C717" s="15" t="s">
        <v>1466</v>
      </c>
      <c r="D717" s="16" t="s">
        <v>66</v>
      </c>
      <c r="E717" s="17">
        <v>1</v>
      </c>
      <c r="F717" s="18"/>
      <c r="G717" s="17"/>
      <c r="H717" s="19"/>
      <c r="I717" s="19"/>
      <c r="J717" s="20">
        <v>1.0379</v>
      </c>
      <c r="K717" s="17"/>
      <c r="L717" s="21">
        <v>531.48</v>
      </c>
      <c r="M717" s="22">
        <v>561.03840000000002</v>
      </c>
      <c r="N717" s="22">
        <v>519.48</v>
      </c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  <c r="AA717" s="24">
        <f t="shared" si="41"/>
        <v>3</v>
      </c>
      <c r="AB717" s="25">
        <f t="shared" si="42"/>
        <v>537.34</v>
      </c>
      <c r="AC717" s="25">
        <f t="shared" si="43"/>
        <v>537.34</v>
      </c>
      <c r="AD717" s="26">
        <f t="shared" si="44"/>
        <v>3.9804349086600825</v>
      </c>
    </row>
    <row r="718" spans="1:30" ht="14.25">
      <c r="A718" s="13">
        <v>701</v>
      </c>
      <c r="B718" s="14" t="s">
        <v>1467</v>
      </c>
      <c r="C718" s="15" t="s">
        <v>1468</v>
      </c>
      <c r="D718" s="16" t="s">
        <v>66</v>
      </c>
      <c r="E718" s="17">
        <v>1</v>
      </c>
      <c r="F718" s="18"/>
      <c r="G718" s="17"/>
      <c r="H718" s="19"/>
      <c r="I718" s="19"/>
      <c r="J718" s="20">
        <v>1.0379</v>
      </c>
      <c r="K718" s="17"/>
      <c r="L718" s="21">
        <v>531.48</v>
      </c>
      <c r="M718" s="22">
        <v>561.03840000000002</v>
      </c>
      <c r="N718" s="22">
        <v>519.48</v>
      </c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  <c r="AA718" s="24">
        <f t="shared" si="41"/>
        <v>3</v>
      </c>
      <c r="AB718" s="25">
        <f t="shared" si="42"/>
        <v>537.34</v>
      </c>
      <c r="AC718" s="25">
        <f t="shared" si="43"/>
        <v>537.34</v>
      </c>
      <c r="AD718" s="26">
        <f t="shared" si="44"/>
        <v>3.9804349086600825</v>
      </c>
    </row>
    <row r="719" spans="1:30" ht="14.25">
      <c r="A719" s="13">
        <v>702</v>
      </c>
      <c r="B719" s="14" t="s">
        <v>1469</v>
      </c>
      <c r="C719" s="15" t="s">
        <v>1470</v>
      </c>
      <c r="D719" s="16" t="s">
        <v>66</v>
      </c>
      <c r="E719" s="17">
        <v>1</v>
      </c>
      <c r="F719" s="18"/>
      <c r="G719" s="17"/>
      <c r="H719" s="19"/>
      <c r="I719" s="19"/>
      <c r="J719" s="20">
        <v>1.0379</v>
      </c>
      <c r="K719" s="17"/>
      <c r="L719" s="21">
        <v>923.68</v>
      </c>
      <c r="M719" s="22">
        <v>984.61440000000005</v>
      </c>
      <c r="N719" s="22">
        <v>911.68</v>
      </c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  <c r="AA719" s="24">
        <f t="shared" si="41"/>
        <v>3</v>
      </c>
      <c r="AB719" s="25">
        <f t="shared" si="42"/>
        <v>940</v>
      </c>
      <c r="AC719" s="25">
        <f t="shared" si="43"/>
        <v>940</v>
      </c>
      <c r="AD719" s="26">
        <f t="shared" si="44"/>
        <v>4.1603833278601794</v>
      </c>
    </row>
    <row r="720" spans="1:30" ht="14.25">
      <c r="A720" s="13">
        <v>703</v>
      </c>
      <c r="B720" s="14" t="s">
        <v>1471</v>
      </c>
      <c r="C720" s="15" t="s">
        <v>1472</v>
      </c>
      <c r="D720" s="16" t="s">
        <v>66</v>
      </c>
      <c r="E720" s="17">
        <v>1</v>
      </c>
      <c r="F720" s="18"/>
      <c r="G720" s="17"/>
      <c r="H720" s="19"/>
      <c r="I720" s="19"/>
      <c r="J720" s="20">
        <v>1.0379</v>
      </c>
      <c r="K720" s="17"/>
      <c r="L720" s="21">
        <v>1614.84</v>
      </c>
      <c r="M720" s="22">
        <v>1731.0672</v>
      </c>
      <c r="N720" s="22">
        <v>1602.84</v>
      </c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  <c r="AA720" s="24">
        <f t="shared" si="41"/>
        <v>3</v>
      </c>
      <c r="AB720" s="25">
        <f t="shared" si="42"/>
        <v>1649.5900000000001</v>
      </c>
      <c r="AC720" s="25">
        <f t="shared" si="43"/>
        <v>1649.5900000000001</v>
      </c>
      <c r="AD720" s="26">
        <f t="shared" si="44"/>
        <v>4.2933408269291702</v>
      </c>
    </row>
    <row r="721" spans="1:30" ht="14.25">
      <c r="A721" s="13">
        <v>704</v>
      </c>
      <c r="B721" s="14" t="s">
        <v>1473</v>
      </c>
      <c r="C721" s="15" t="s">
        <v>1474</v>
      </c>
      <c r="D721" s="16" t="s">
        <v>66</v>
      </c>
      <c r="E721" s="17">
        <v>1</v>
      </c>
      <c r="F721" s="18"/>
      <c r="G721" s="17"/>
      <c r="H721" s="19"/>
      <c r="I721" s="19"/>
      <c r="J721" s="20">
        <v>1.0379</v>
      </c>
      <c r="K721" s="17"/>
      <c r="L721" s="21">
        <v>402.72</v>
      </c>
      <c r="M721" s="22">
        <v>421.9776</v>
      </c>
      <c r="N721" s="22">
        <v>390.72</v>
      </c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  <c r="AA721" s="24">
        <f t="shared" si="41"/>
        <v>3</v>
      </c>
      <c r="AB721" s="25">
        <f t="shared" si="42"/>
        <v>405.14</v>
      </c>
      <c r="AC721" s="25">
        <f t="shared" si="43"/>
        <v>405.14</v>
      </c>
      <c r="AD721" s="26">
        <f t="shared" si="44"/>
        <v>3.8921363644855678</v>
      </c>
    </row>
    <row r="722" spans="1:30" ht="25.5">
      <c r="A722" s="13">
        <v>705</v>
      </c>
      <c r="B722" s="14" t="s">
        <v>1475</v>
      </c>
      <c r="C722" s="15" t="s">
        <v>1476</v>
      </c>
      <c r="D722" s="16" t="s">
        <v>66</v>
      </c>
      <c r="E722" s="17">
        <v>1</v>
      </c>
      <c r="F722" s="18"/>
      <c r="G722" s="17"/>
      <c r="H722" s="19"/>
      <c r="I722" s="19"/>
      <c r="J722" s="20">
        <v>1.0379</v>
      </c>
      <c r="K722" s="17"/>
      <c r="L722" s="21">
        <v>10178.120000000001</v>
      </c>
      <c r="M722" s="22">
        <v>10979.409600000001</v>
      </c>
      <c r="N722" s="22">
        <v>10166.120000000001</v>
      </c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  <c r="AA722" s="24">
        <f t="shared" ref="AA722:AA785" si="45">COUNTIF(K722:Z722,"&gt;0")</f>
        <v>3</v>
      </c>
      <c r="AB722" s="25">
        <f t="shared" ref="AB722:AB785" si="46">CEILING(SUM(K722:Z722)/COUNTIF(K722:Z722,"&gt;0"),0.01)</f>
        <v>10441.219999999999</v>
      </c>
      <c r="AC722" s="25">
        <f t="shared" ref="AC722:AC785" si="47">AB722*E722</f>
        <v>10441.219999999999</v>
      </c>
      <c r="AD722" s="26">
        <f t="shared" ref="AD722:AD785" si="48">STDEV(K722:Z722)/AB722*100</f>
        <v>4.4643009678823811</v>
      </c>
    </row>
    <row r="723" spans="1:30" ht="14.25">
      <c r="A723" s="13">
        <v>706</v>
      </c>
      <c r="B723" s="14" t="s">
        <v>1477</v>
      </c>
      <c r="C723" s="15" t="s">
        <v>1478</v>
      </c>
      <c r="D723" s="16" t="s">
        <v>66</v>
      </c>
      <c r="E723" s="17">
        <v>1</v>
      </c>
      <c r="F723" s="18"/>
      <c r="G723" s="17"/>
      <c r="H723" s="19"/>
      <c r="I723" s="19"/>
      <c r="J723" s="20">
        <v>1.0379</v>
      </c>
      <c r="K723" s="17"/>
      <c r="L723" s="21">
        <v>96.063999999999993</v>
      </c>
      <c r="M723" s="22">
        <v>90.789119999999997</v>
      </c>
      <c r="N723" s="22">
        <v>84.063999999999993</v>
      </c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  <c r="AA723" s="24">
        <f t="shared" si="45"/>
        <v>3</v>
      </c>
      <c r="AB723" s="25">
        <f t="shared" si="46"/>
        <v>90.31</v>
      </c>
      <c r="AC723" s="25">
        <f t="shared" si="47"/>
        <v>90.31</v>
      </c>
      <c r="AD723" s="26">
        <f t="shared" si="48"/>
        <v>6.6599355492550165</v>
      </c>
    </row>
    <row r="724" spans="1:30" ht="25.5">
      <c r="A724" s="13">
        <v>707</v>
      </c>
      <c r="B724" s="14" t="s">
        <v>1479</v>
      </c>
      <c r="C724" s="15" t="s">
        <v>1480</v>
      </c>
      <c r="D724" s="16" t="s">
        <v>66</v>
      </c>
      <c r="E724" s="17">
        <v>1</v>
      </c>
      <c r="F724" s="18"/>
      <c r="G724" s="17"/>
      <c r="H724" s="19"/>
      <c r="I724" s="19"/>
      <c r="J724" s="20">
        <v>1.0379</v>
      </c>
      <c r="K724" s="17"/>
      <c r="L724" s="21">
        <v>8129.8</v>
      </c>
      <c r="M724" s="22">
        <v>8767.2240000000002</v>
      </c>
      <c r="N724" s="22">
        <v>8117.8</v>
      </c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  <c r="AA724" s="24">
        <f t="shared" si="45"/>
        <v>3</v>
      </c>
      <c r="AB724" s="25">
        <f t="shared" si="46"/>
        <v>8338.2800000000007</v>
      </c>
      <c r="AC724" s="25">
        <f t="shared" si="47"/>
        <v>8338.2800000000007</v>
      </c>
      <c r="AD724" s="26">
        <f t="shared" si="48"/>
        <v>4.455708744965178</v>
      </c>
    </row>
    <row r="725" spans="1:30" ht="25.5">
      <c r="A725" s="13">
        <v>708</v>
      </c>
      <c r="B725" s="14" t="s">
        <v>1481</v>
      </c>
      <c r="C725" s="15" t="s">
        <v>1482</v>
      </c>
      <c r="D725" s="16" t="s">
        <v>66</v>
      </c>
      <c r="E725" s="17">
        <v>1</v>
      </c>
      <c r="F725" s="18"/>
      <c r="G725" s="17"/>
      <c r="H725" s="19"/>
      <c r="I725" s="19"/>
      <c r="J725" s="20">
        <v>1.0379</v>
      </c>
      <c r="K725" s="17"/>
      <c r="L725" s="21">
        <v>8129.8</v>
      </c>
      <c r="M725" s="22">
        <v>8767.2240000000002</v>
      </c>
      <c r="N725" s="22">
        <v>8117.8</v>
      </c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  <c r="AA725" s="24">
        <f t="shared" si="45"/>
        <v>3</v>
      </c>
      <c r="AB725" s="25">
        <f t="shared" si="46"/>
        <v>8338.2800000000007</v>
      </c>
      <c r="AC725" s="25">
        <f t="shared" si="47"/>
        <v>8338.2800000000007</v>
      </c>
      <c r="AD725" s="26">
        <f t="shared" si="48"/>
        <v>4.455708744965178</v>
      </c>
    </row>
    <row r="726" spans="1:30" ht="14.25">
      <c r="A726" s="13">
        <v>709</v>
      </c>
      <c r="B726" s="14" t="s">
        <v>1483</v>
      </c>
      <c r="C726" s="15" t="s">
        <v>1484</v>
      </c>
      <c r="D726" s="16" t="s">
        <v>66</v>
      </c>
      <c r="E726" s="17">
        <v>1</v>
      </c>
      <c r="F726" s="18"/>
      <c r="G726" s="17"/>
      <c r="H726" s="19"/>
      <c r="I726" s="19"/>
      <c r="J726" s="20">
        <v>1.0379</v>
      </c>
      <c r="K726" s="17"/>
      <c r="L726" s="21">
        <v>1827.96</v>
      </c>
      <c r="M726" s="22">
        <v>1961.2367999999999</v>
      </c>
      <c r="N726" s="22">
        <v>1815.96</v>
      </c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  <c r="AA726" s="24">
        <f t="shared" si="45"/>
        <v>3</v>
      </c>
      <c r="AB726" s="25">
        <f t="shared" si="46"/>
        <v>1868.39</v>
      </c>
      <c r="AC726" s="25">
        <f t="shared" si="47"/>
        <v>1868.39</v>
      </c>
      <c r="AD726" s="26">
        <f t="shared" si="48"/>
        <v>4.3157497014652257</v>
      </c>
    </row>
    <row r="727" spans="1:30" ht="14.25">
      <c r="A727" s="13">
        <v>710</v>
      </c>
      <c r="B727" s="14" t="s">
        <v>1485</v>
      </c>
      <c r="C727" s="15" t="s">
        <v>1486</v>
      </c>
      <c r="D727" s="16" t="s">
        <v>66</v>
      </c>
      <c r="E727" s="17">
        <v>1</v>
      </c>
      <c r="F727" s="18"/>
      <c r="G727" s="17"/>
      <c r="H727" s="19"/>
      <c r="I727" s="19"/>
      <c r="J727" s="20">
        <v>1.0379</v>
      </c>
      <c r="K727" s="17"/>
      <c r="L727" s="21">
        <v>10429.719999999999</v>
      </c>
      <c r="M727" s="22">
        <v>11251.1376</v>
      </c>
      <c r="N727" s="22">
        <v>10417.719999999999</v>
      </c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  <c r="AA727" s="24">
        <f t="shared" si="45"/>
        <v>3</v>
      </c>
      <c r="AB727" s="25">
        <f t="shared" si="46"/>
        <v>10699.53</v>
      </c>
      <c r="AC727" s="25">
        <f t="shared" si="47"/>
        <v>10699.53</v>
      </c>
      <c r="AD727" s="26">
        <f t="shared" si="48"/>
        <v>4.4651255932557188</v>
      </c>
    </row>
    <row r="728" spans="1:30" ht="14.25">
      <c r="A728" s="13">
        <v>711</v>
      </c>
      <c r="B728" s="14" t="s">
        <v>1487</v>
      </c>
      <c r="C728" s="15" t="s">
        <v>1488</v>
      </c>
      <c r="D728" s="16" t="s">
        <v>66</v>
      </c>
      <c r="E728" s="17">
        <v>1</v>
      </c>
      <c r="F728" s="18"/>
      <c r="G728" s="17"/>
      <c r="H728" s="19"/>
      <c r="I728" s="19"/>
      <c r="J728" s="20">
        <v>1.0379</v>
      </c>
      <c r="K728" s="17"/>
      <c r="L728" s="21">
        <v>11077.96</v>
      </c>
      <c r="M728" s="22">
        <v>11176.96</v>
      </c>
      <c r="N728" s="22">
        <v>11065.96</v>
      </c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  <c r="AA728" s="24">
        <f t="shared" si="45"/>
        <v>3</v>
      </c>
      <c r="AB728" s="25">
        <f t="shared" si="46"/>
        <v>11106.960000000001</v>
      </c>
      <c r="AC728" s="25">
        <f t="shared" si="47"/>
        <v>11106.960000000001</v>
      </c>
      <c r="AD728" s="26">
        <f t="shared" si="48"/>
        <v>0.54846670593998825</v>
      </c>
    </row>
    <row r="729" spans="1:30" ht="25.5">
      <c r="A729" s="13">
        <v>712</v>
      </c>
      <c r="B729" s="14" t="s">
        <v>1489</v>
      </c>
      <c r="C729" s="15" t="s">
        <v>1490</v>
      </c>
      <c r="D729" s="16" t="s">
        <v>66</v>
      </c>
      <c r="E729" s="17">
        <v>1</v>
      </c>
      <c r="F729" s="18"/>
      <c r="G729" s="17"/>
      <c r="H729" s="19"/>
      <c r="I729" s="19"/>
      <c r="J729" s="20">
        <v>1.0379</v>
      </c>
      <c r="K729" s="17"/>
      <c r="L729" s="21">
        <v>849.68</v>
      </c>
      <c r="M729" s="22">
        <v>948.68</v>
      </c>
      <c r="N729" s="22">
        <v>837.68</v>
      </c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  <c r="AA729" s="24">
        <f t="shared" si="45"/>
        <v>3</v>
      </c>
      <c r="AB729" s="25">
        <f t="shared" si="46"/>
        <v>878.68000000000006</v>
      </c>
      <c r="AC729" s="25">
        <f t="shared" si="47"/>
        <v>878.68000000000006</v>
      </c>
      <c r="AD729" s="26">
        <f t="shared" si="48"/>
        <v>6.9328968045329606</v>
      </c>
    </row>
    <row r="730" spans="1:30" ht="14.25">
      <c r="A730" s="13">
        <v>713</v>
      </c>
      <c r="B730" s="14" t="s">
        <v>1491</v>
      </c>
      <c r="C730" s="15" t="s">
        <v>1492</v>
      </c>
      <c r="D730" s="16" t="s">
        <v>66</v>
      </c>
      <c r="E730" s="17">
        <v>1</v>
      </c>
      <c r="F730" s="18"/>
      <c r="G730" s="17"/>
      <c r="H730" s="19"/>
      <c r="I730" s="19"/>
      <c r="J730" s="20">
        <v>1.0379</v>
      </c>
      <c r="K730" s="17"/>
      <c r="L730" s="21">
        <v>510.76</v>
      </c>
      <c r="M730" s="22">
        <v>609.76</v>
      </c>
      <c r="N730" s="22">
        <v>498.76</v>
      </c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  <c r="AA730" s="24">
        <f t="shared" si="45"/>
        <v>3</v>
      </c>
      <c r="AB730" s="25">
        <f t="shared" si="46"/>
        <v>539.76</v>
      </c>
      <c r="AC730" s="25">
        <f t="shared" si="47"/>
        <v>539.76</v>
      </c>
      <c r="AD730" s="26">
        <f t="shared" si="48"/>
        <v>11.28612302543198</v>
      </c>
    </row>
    <row r="731" spans="1:30" ht="25.5">
      <c r="A731" s="13">
        <v>714</v>
      </c>
      <c r="B731" s="14" t="s">
        <v>1493</v>
      </c>
      <c r="C731" s="15" t="s">
        <v>1494</v>
      </c>
      <c r="D731" s="16" t="s">
        <v>66</v>
      </c>
      <c r="E731" s="17">
        <v>1</v>
      </c>
      <c r="F731" s="18"/>
      <c r="G731" s="17"/>
      <c r="H731" s="19"/>
      <c r="I731" s="19"/>
      <c r="J731" s="20">
        <v>1.0379</v>
      </c>
      <c r="K731" s="17"/>
      <c r="L731" s="21">
        <v>797.88</v>
      </c>
      <c r="M731" s="22">
        <v>896.88</v>
      </c>
      <c r="N731" s="22">
        <v>785.88</v>
      </c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  <c r="AA731" s="24">
        <f t="shared" si="45"/>
        <v>3</v>
      </c>
      <c r="AB731" s="25">
        <f t="shared" si="46"/>
        <v>826.88</v>
      </c>
      <c r="AC731" s="25">
        <f t="shared" si="47"/>
        <v>826.88</v>
      </c>
      <c r="AD731" s="26">
        <f t="shared" si="48"/>
        <v>7.3672089834162309</v>
      </c>
    </row>
    <row r="732" spans="1:30" ht="14.25">
      <c r="A732" s="13">
        <v>715</v>
      </c>
      <c r="B732" s="14" t="s">
        <v>1495</v>
      </c>
      <c r="C732" s="15" t="s">
        <v>1496</v>
      </c>
      <c r="D732" s="16" t="s">
        <v>66</v>
      </c>
      <c r="E732" s="17">
        <v>1</v>
      </c>
      <c r="F732" s="18"/>
      <c r="G732" s="17"/>
      <c r="H732" s="19"/>
      <c r="I732" s="19"/>
      <c r="J732" s="20">
        <v>1.0379</v>
      </c>
      <c r="K732" s="17"/>
      <c r="L732" s="21">
        <v>1780.6</v>
      </c>
      <c r="M732" s="22">
        <v>1879.6</v>
      </c>
      <c r="N732" s="22">
        <v>1768.6</v>
      </c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  <c r="AA732" s="24">
        <f t="shared" si="45"/>
        <v>3</v>
      </c>
      <c r="AB732" s="25">
        <f t="shared" si="46"/>
        <v>1809.6000000000001</v>
      </c>
      <c r="AC732" s="25">
        <f t="shared" si="47"/>
        <v>1809.6000000000001</v>
      </c>
      <c r="AD732" s="26">
        <f t="shared" si="48"/>
        <v>3.3663780748271512</v>
      </c>
    </row>
    <row r="733" spans="1:30" ht="14.25">
      <c r="A733" s="13">
        <v>716</v>
      </c>
      <c r="B733" s="14" t="s">
        <v>1497</v>
      </c>
      <c r="C733" s="15" t="s">
        <v>1498</v>
      </c>
      <c r="D733" s="16" t="s">
        <v>66</v>
      </c>
      <c r="E733" s="17">
        <v>1</v>
      </c>
      <c r="F733" s="18"/>
      <c r="G733" s="17"/>
      <c r="H733" s="19"/>
      <c r="I733" s="19"/>
      <c r="J733" s="20">
        <v>1.0379</v>
      </c>
      <c r="K733" s="17"/>
      <c r="L733" s="21">
        <v>1474.24</v>
      </c>
      <c r="M733" s="22">
        <v>1573.24</v>
      </c>
      <c r="N733" s="22">
        <v>1462.24</v>
      </c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  <c r="AA733" s="24">
        <f t="shared" si="45"/>
        <v>3</v>
      </c>
      <c r="AB733" s="25">
        <f t="shared" si="46"/>
        <v>1503.24</v>
      </c>
      <c r="AC733" s="25">
        <f t="shared" si="47"/>
        <v>1503.24</v>
      </c>
      <c r="AD733" s="26">
        <f t="shared" si="48"/>
        <v>4.0524452277794722</v>
      </c>
    </row>
    <row r="734" spans="1:30" ht="14.25">
      <c r="A734" s="13">
        <v>717</v>
      </c>
      <c r="B734" s="14" t="s">
        <v>1499</v>
      </c>
      <c r="C734" s="15" t="s">
        <v>1500</v>
      </c>
      <c r="D734" s="16" t="s">
        <v>66</v>
      </c>
      <c r="E734" s="17">
        <v>1</v>
      </c>
      <c r="F734" s="18"/>
      <c r="G734" s="17"/>
      <c r="H734" s="19"/>
      <c r="I734" s="19"/>
      <c r="J734" s="20">
        <v>1.0379</v>
      </c>
      <c r="K734" s="17"/>
      <c r="L734" s="21">
        <v>803.8</v>
      </c>
      <c r="M734" s="22">
        <v>902.8</v>
      </c>
      <c r="N734" s="22">
        <v>791.8</v>
      </c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  <c r="AA734" s="24">
        <f t="shared" si="45"/>
        <v>3</v>
      </c>
      <c r="AB734" s="25">
        <f t="shared" si="46"/>
        <v>832.80000000000007</v>
      </c>
      <c r="AC734" s="25">
        <f t="shared" si="47"/>
        <v>832.80000000000007</v>
      </c>
      <c r="AD734" s="26">
        <f t="shared" si="48"/>
        <v>7.3148388138896587</v>
      </c>
    </row>
    <row r="735" spans="1:30" ht="14.25">
      <c r="A735" s="13">
        <v>718</v>
      </c>
      <c r="B735" s="14" t="s">
        <v>1501</v>
      </c>
      <c r="C735" s="15" t="s">
        <v>1502</v>
      </c>
      <c r="D735" s="16" t="s">
        <v>66</v>
      </c>
      <c r="E735" s="17">
        <v>1</v>
      </c>
      <c r="F735" s="18"/>
      <c r="G735" s="17"/>
      <c r="H735" s="19"/>
      <c r="I735" s="19"/>
      <c r="J735" s="20">
        <v>1.0379</v>
      </c>
      <c r="K735" s="17"/>
      <c r="L735" s="21">
        <v>6796.32</v>
      </c>
      <c r="M735" s="22">
        <v>6895.32</v>
      </c>
      <c r="N735" s="22">
        <v>6784.32</v>
      </c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  <c r="AA735" s="24">
        <f t="shared" si="45"/>
        <v>3</v>
      </c>
      <c r="AB735" s="25">
        <f t="shared" si="46"/>
        <v>6825.32</v>
      </c>
      <c r="AC735" s="25">
        <f t="shared" si="47"/>
        <v>6825.32</v>
      </c>
      <c r="AD735" s="26">
        <f t="shared" si="48"/>
        <v>0.89252925345730505</v>
      </c>
    </row>
    <row r="736" spans="1:30" ht="14.25">
      <c r="A736" s="13">
        <v>719</v>
      </c>
      <c r="B736" s="14" t="s">
        <v>1503</v>
      </c>
      <c r="C736" s="15" t="s">
        <v>1504</v>
      </c>
      <c r="D736" s="16" t="s">
        <v>66</v>
      </c>
      <c r="E736" s="17">
        <v>1</v>
      </c>
      <c r="F736" s="18"/>
      <c r="G736" s="17"/>
      <c r="H736" s="19"/>
      <c r="I736" s="19"/>
      <c r="J736" s="20">
        <v>1.0379</v>
      </c>
      <c r="K736" s="17"/>
      <c r="L736" s="21">
        <v>6968</v>
      </c>
      <c r="M736" s="22">
        <v>7067</v>
      </c>
      <c r="N736" s="22">
        <v>6956</v>
      </c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  <c r="AA736" s="24">
        <f t="shared" si="45"/>
        <v>3</v>
      </c>
      <c r="AB736" s="25">
        <f t="shared" si="46"/>
        <v>6997</v>
      </c>
      <c r="AC736" s="25">
        <f t="shared" si="47"/>
        <v>6997</v>
      </c>
      <c r="AD736" s="26">
        <f t="shared" si="48"/>
        <v>0.87062995057985049</v>
      </c>
    </row>
    <row r="737" spans="1:30" ht="14.25">
      <c r="A737" s="13">
        <v>720</v>
      </c>
      <c r="B737" s="14" t="s">
        <v>1505</v>
      </c>
      <c r="C737" s="15" t="s">
        <v>1506</v>
      </c>
      <c r="D737" s="16" t="s">
        <v>66</v>
      </c>
      <c r="E737" s="17">
        <v>1</v>
      </c>
      <c r="F737" s="18"/>
      <c r="G737" s="17"/>
      <c r="H737" s="19"/>
      <c r="I737" s="19"/>
      <c r="J737" s="20">
        <v>1.0379</v>
      </c>
      <c r="K737" s="17"/>
      <c r="L737" s="21">
        <v>7274.36</v>
      </c>
      <c r="M737" s="22">
        <v>7373.36</v>
      </c>
      <c r="N737" s="22">
        <v>7262.36</v>
      </c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  <c r="AA737" s="24">
        <f t="shared" si="45"/>
        <v>3</v>
      </c>
      <c r="AB737" s="25">
        <f t="shared" si="46"/>
        <v>7303.3600000000006</v>
      </c>
      <c r="AC737" s="25">
        <f t="shared" si="47"/>
        <v>7303.3600000000006</v>
      </c>
      <c r="AD737" s="26">
        <f t="shared" si="48"/>
        <v>0.83410892578476803</v>
      </c>
    </row>
    <row r="738" spans="1:30" ht="14.25">
      <c r="A738" s="13">
        <v>721</v>
      </c>
      <c r="B738" s="14" t="s">
        <v>1507</v>
      </c>
      <c r="C738" s="15" t="s">
        <v>1508</v>
      </c>
      <c r="D738" s="16" t="s">
        <v>66</v>
      </c>
      <c r="E738" s="17">
        <v>1</v>
      </c>
      <c r="F738" s="18"/>
      <c r="G738" s="17"/>
      <c r="H738" s="19"/>
      <c r="I738" s="19"/>
      <c r="J738" s="20">
        <v>1.0379</v>
      </c>
      <c r="K738" s="17"/>
      <c r="L738" s="21">
        <v>50.48</v>
      </c>
      <c r="M738" s="22">
        <v>69.48</v>
      </c>
      <c r="N738" s="22">
        <v>38.479999999999997</v>
      </c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  <c r="AA738" s="24">
        <f t="shared" si="45"/>
        <v>3</v>
      </c>
      <c r="AB738" s="25">
        <f t="shared" si="46"/>
        <v>52.82</v>
      </c>
      <c r="AC738" s="25">
        <f t="shared" si="47"/>
        <v>52.82</v>
      </c>
      <c r="AD738" s="26">
        <f t="shared" si="48"/>
        <v>29.593270447288521</v>
      </c>
    </row>
    <row r="739" spans="1:30" ht="14.25">
      <c r="A739" s="13">
        <v>722</v>
      </c>
      <c r="B739" s="14" t="s">
        <v>1509</v>
      </c>
      <c r="C739" s="15" t="s">
        <v>1510</v>
      </c>
      <c r="D739" s="16" t="s">
        <v>66</v>
      </c>
      <c r="E739" s="17">
        <v>1</v>
      </c>
      <c r="F739" s="18"/>
      <c r="G739" s="17"/>
      <c r="H739" s="19"/>
      <c r="I739" s="19"/>
      <c r="J739" s="20">
        <v>1.0379</v>
      </c>
      <c r="K739" s="17"/>
      <c r="L739" s="21">
        <v>160</v>
      </c>
      <c r="M739" s="22">
        <v>259</v>
      </c>
      <c r="N739" s="22">
        <v>148</v>
      </c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  <c r="AA739" s="24">
        <f t="shared" si="45"/>
        <v>3</v>
      </c>
      <c r="AB739" s="25">
        <f t="shared" si="46"/>
        <v>189</v>
      </c>
      <c r="AC739" s="25">
        <f t="shared" si="47"/>
        <v>189</v>
      </c>
      <c r="AD739" s="26">
        <f t="shared" si="48"/>
        <v>32.231734202154563</v>
      </c>
    </row>
    <row r="740" spans="1:30" ht="14.25">
      <c r="A740" s="13">
        <v>723</v>
      </c>
      <c r="B740" s="14" t="s">
        <v>1511</v>
      </c>
      <c r="C740" s="15" t="s">
        <v>1512</v>
      </c>
      <c r="D740" s="16" t="s">
        <v>66</v>
      </c>
      <c r="E740" s="17">
        <v>1</v>
      </c>
      <c r="F740" s="18"/>
      <c r="G740" s="17"/>
      <c r="H740" s="19"/>
      <c r="I740" s="19"/>
      <c r="J740" s="20">
        <v>1.0379</v>
      </c>
      <c r="K740" s="17"/>
      <c r="L740" s="21">
        <v>549.24</v>
      </c>
      <c r="M740" s="22">
        <v>648.24</v>
      </c>
      <c r="N740" s="22">
        <v>537.24</v>
      </c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  <c r="AA740" s="24">
        <f t="shared" si="45"/>
        <v>3</v>
      </c>
      <c r="AB740" s="25">
        <f t="shared" si="46"/>
        <v>578.24</v>
      </c>
      <c r="AC740" s="25">
        <f t="shared" si="47"/>
        <v>578.24</v>
      </c>
      <c r="AD740" s="26">
        <f t="shared" si="48"/>
        <v>10.535068075898002</v>
      </c>
    </row>
    <row r="741" spans="1:30" ht="14.25">
      <c r="A741" s="13">
        <v>724</v>
      </c>
      <c r="B741" s="14" t="s">
        <v>1513</v>
      </c>
      <c r="C741" s="15" t="s">
        <v>1514</v>
      </c>
      <c r="D741" s="16" t="s">
        <v>66</v>
      </c>
      <c r="E741" s="17">
        <v>1</v>
      </c>
      <c r="F741" s="18"/>
      <c r="G741" s="17"/>
      <c r="H741" s="19"/>
      <c r="I741" s="19"/>
      <c r="J741" s="20">
        <v>1.0379</v>
      </c>
      <c r="K741" s="17"/>
      <c r="L741" s="21">
        <v>902.96</v>
      </c>
      <c r="M741" s="22">
        <v>1001.96</v>
      </c>
      <c r="N741" s="22">
        <v>890.96</v>
      </c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  <c r="AA741" s="24">
        <f t="shared" si="45"/>
        <v>3</v>
      </c>
      <c r="AB741" s="25">
        <f t="shared" si="46"/>
        <v>931.96</v>
      </c>
      <c r="AC741" s="25">
        <f t="shared" si="47"/>
        <v>931.96</v>
      </c>
      <c r="AD741" s="26">
        <f t="shared" si="48"/>
        <v>6.5365442338806421</v>
      </c>
    </row>
    <row r="742" spans="1:30" ht="14.25">
      <c r="A742" s="13">
        <v>725</v>
      </c>
      <c r="B742" s="14" t="s">
        <v>1515</v>
      </c>
      <c r="C742" s="15" t="s">
        <v>1516</v>
      </c>
      <c r="D742" s="16" t="s">
        <v>66</v>
      </c>
      <c r="E742" s="17">
        <v>1</v>
      </c>
      <c r="F742" s="18"/>
      <c r="G742" s="17"/>
      <c r="H742" s="19"/>
      <c r="I742" s="19"/>
      <c r="J742" s="20">
        <v>1.0379</v>
      </c>
      <c r="K742" s="17"/>
      <c r="L742" s="21">
        <v>316.88</v>
      </c>
      <c r="M742" s="22">
        <v>415.88</v>
      </c>
      <c r="N742" s="22">
        <v>304.88</v>
      </c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  <c r="AA742" s="24">
        <f t="shared" si="45"/>
        <v>3</v>
      </c>
      <c r="AB742" s="25">
        <f t="shared" si="46"/>
        <v>345.88</v>
      </c>
      <c r="AC742" s="25">
        <f t="shared" si="47"/>
        <v>345.88</v>
      </c>
      <c r="AD742" s="26">
        <f t="shared" si="48"/>
        <v>17.612460287403831</v>
      </c>
    </row>
    <row r="743" spans="1:30" ht="14.25">
      <c r="A743" s="13">
        <v>726</v>
      </c>
      <c r="B743" s="14" t="s">
        <v>1517</v>
      </c>
      <c r="C743" s="15" t="s">
        <v>1518</v>
      </c>
      <c r="D743" s="16" t="s">
        <v>66</v>
      </c>
      <c r="E743" s="17">
        <v>1</v>
      </c>
      <c r="F743" s="18"/>
      <c r="G743" s="17"/>
      <c r="H743" s="19"/>
      <c r="I743" s="19"/>
      <c r="J743" s="20">
        <v>1.0379</v>
      </c>
      <c r="K743" s="17"/>
      <c r="L743" s="21">
        <v>10189.959999999999</v>
      </c>
      <c r="M743" s="22">
        <v>10288.959999999999</v>
      </c>
      <c r="N743" s="22">
        <v>10177.959999999999</v>
      </c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  <c r="AA743" s="24">
        <f t="shared" si="45"/>
        <v>3</v>
      </c>
      <c r="AB743" s="25">
        <f t="shared" si="46"/>
        <v>10218.960000000001</v>
      </c>
      <c r="AC743" s="25">
        <f t="shared" si="47"/>
        <v>10218.960000000001</v>
      </c>
      <c r="AD743" s="26">
        <f t="shared" si="48"/>
        <v>0.59612698006281961</v>
      </c>
    </row>
    <row r="744" spans="1:30" ht="14.25">
      <c r="A744" s="13">
        <v>727</v>
      </c>
      <c r="B744" s="14" t="s">
        <v>1519</v>
      </c>
      <c r="C744" s="15" t="s">
        <v>1520</v>
      </c>
      <c r="D744" s="16" t="s">
        <v>66</v>
      </c>
      <c r="E744" s="17">
        <v>1</v>
      </c>
      <c r="F744" s="18"/>
      <c r="G744" s="17"/>
      <c r="H744" s="19"/>
      <c r="I744" s="19"/>
      <c r="J744" s="20">
        <v>1.0379</v>
      </c>
      <c r="K744" s="17"/>
      <c r="L744" s="21">
        <v>2411.08</v>
      </c>
      <c r="M744" s="22">
        <v>2510.08</v>
      </c>
      <c r="N744" s="22">
        <v>2399.08</v>
      </c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  <c r="AA744" s="24">
        <f t="shared" si="45"/>
        <v>3</v>
      </c>
      <c r="AB744" s="25">
        <f t="shared" si="46"/>
        <v>2440.08</v>
      </c>
      <c r="AC744" s="25">
        <f t="shared" si="47"/>
        <v>2440.08</v>
      </c>
      <c r="AD744" s="26">
        <f t="shared" si="48"/>
        <v>2.4965565736398863</v>
      </c>
    </row>
    <row r="745" spans="1:30" ht="14.25">
      <c r="A745" s="13">
        <v>728</v>
      </c>
      <c r="B745" s="14" t="s">
        <v>1521</v>
      </c>
      <c r="C745" s="15" t="s">
        <v>1522</v>
      </c>
      <c r="D745" s="16" t="s">
        <v>66</v>
      </c>
      <c r="E745" s="17">
        <v>1</v>
      </c>
      <c r="F745" s="18"/>
      <c r="G745" s="17"/>
      <c r="H745" s="19"/>
      <c r="I745" s="19"/>
      <c r="J745" s="20">
        <v>1.0379</v>
      </c>
      <c r="K745" s="17"/>
      <c r="L745" s="21">
        <v>5277.84</v>
      </c>
      <c r="M745" s="22">
        <v>5376.84</v>
      </c>
      <c r="N745" s="22">
        <v>5265.84</v>
      </c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  <c r="AA745" s="24">
        <f t="shared" si="45"/>
        <v>3</v>
      </c>
      <c r="AB745" s="25">
        <f t="shared" si="46"/>
        <v>5306.84</v>
      </c>
      <c r="AC745" s="25">
        <f t="shared" si="47"/>
        <v>5306.84</v>
      </c>
      <c r="AD745" s="26">
        <f t="shared" si="48"/>
        <v>1.1479143452991258</v>
      </c>
    </row>
    <row r="746" spans="1:30" ht="14.25">
      <c r="A746" s="13">
        <v>729</v>
      </c>
      <c r="B746" s="14" t="s">
        <v>1523</v>
      </c>
      <c r="C746" s="15" t="s">
        <v>1524</v>
      </c>
      <c r="D746" s="16" t="s">
        <v>66</v>
      </c>
      <c r="E746" s="17">
        <v>1</v>
      </c>
      <c r="F746" s="18"/>
      <c r="G746" s="17"/>
      <c r="H746" s="19"/>
      <c r="I746" s="19"/>
      <c r="J746" s="20">
        <v>1.0379</v>
      </c>
      <c r="K746" s="17"/>
      <c r="L746" s="21">
        <v>1316.62</v>
      </c>
      <c r="M746" s="22">
        <v>1416.9</v>
      </c>
      <c r="N746" s="22">
        <v>1304.6199999999999</v>
      </c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  <c r="AA746" s="24">
        <f t="shared" si="45"/>
        <v>3</v>
      </c>
      <c r="AB746" s="25">
        <f t="shared" si="46"/>
        <v>1346.05</v>
      </c>
      <c r="AC746" s="25">
        <f t="shared" si="47"/>
        <v>1346.05</v>
      </c>
      <c r="AD746" s="26">
        <f t="shared" si="48"/>
        <v>4.580322848164962</v>
      </c>
    </row>
    <row r="747" spans="1:30" ht="14.25">
      <c r="A747" s="13">
        <v>730</v>
      </c>
      <c r="B747" s="14" t="s">
        <v>1525</v>
      </c>
      <c r="C747" s="15" t="s">
        <v>1526</v>
      </c>
      <c r="D747" s="16" t="s">
        <v>66</v>
      </c>
      <c r="E747" s="17">
        <v>1</v>
      </c>
      <c r="F747" s="18"/>
      <c r="G747" s="17"/>
      <c r="H747" s="19"/>
      <c r="I747" s="19"/>
      <c r="J747" s="20">
        <v>1.0379</v>
      </c>
      <c r="K747" s="17"/>
      <c r="L747" s="21">
        <v>1016.92</v>
      </c>
      <c r="M747" s="22">
        <v>1117.2</v>
      </c>
      <c r="N747" s="22">
        <v>1004.92</v>
      </c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  <c r="AA747" s="24">
        <f t="shared" si="45"/>
        <v>3</v>
      </c>
      <c r="AB747" s="25">
        <f t="shared" si="46"/>
        <v>1046.3499999999999</v>
      </c>
      <c r="AC747" s="25">
        <f t="shared" si="47"/>
        <v>1046.3499999999999</v>
      </c>
      <c r="AD747" s="26">
        <f t="shared" si="48"/>
        <v>5.8922383234790061</v>
      </c>
    </row>
    <row r="748" spans="1:30" ht="14.25">
      <c r="A748" s="13">
        <v>731</v>
      </c>
      <c r="B748" s="14" t="s">
        <v>1527</v>
      </c>
      <c r="C748" s="15" t="s">
        <v>1528</v>
      </c>
      <c r="D748" s="16" t="s">
        <v>66</v>
      </c>
      <c r="E748" s="17">
        <v>1</v>
      </c>
      <c r="F748" s="18"/>
      <c r="G748" s="17"/>
      <c r="H748" s="19"/>
      <c r="I748" s="19"/>
      <c r="J748" s="20">
        <v>1.0379</v>
      </c>
      <c r="K748" s="17"/>
      <c r="L748" s="21">
        <v>7229.96</v>
      </c>
      <c r="M748" s="22">
        <v>7330.24</v>
      </c>
      <c r="N748" s="22">
        <v>7217.96</v>
      </c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  <c r="AA748" s="24">
        <f t="shared" si="45"/>
        <v>3</v>
      </c>
      <c r="AB748" s="25">
        <f t="shared" si="46"/>
        <v>7259.39</v>
      </c>
      <c r="AC748" s="25">
        <f t="shared" si="47"/>
        <v>7259.39</v>
      </c>
      <c r="AD748" s="26">
        <f t="shared" si="48"/>
        <v>0.84929223664418718</v>
      </c>
    </row>
    <row r="749" spans="1:30" ht="14.25">
      <c r="A749" s="13">
        <v>732</v>
      </c>
      <c r="B749" s="14" t="s">
        <v>1529</v>
      </c>
      <c r="C749" s="15" t="s">
        <v>1530</v>
      </c>
      <c r="D749" s="16" t="s">
        <v>66</v>
      </c>
      <c r="E749" s="17">
        <v>1</v>
      </c>
      <c r="F749" s="18"/>
      <c r="G749" s="17"/>
      <c r="H749" s="19"/>
      <c r="I749" s="19"/>
      <c r="J749" s="20">
        <v>1.0379</v>
      </c>
      <c r="K749" s="17"/>
      <c r="L749" s="21">
        <v>2402.1999999999998</v>
      </c>
      <c r="M749" s="22">
        <v>2502.48</v>
      </c>
      <c r="N749" s="22">
        <v>2390.1999999999998</v>
      </c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  <c r="AA749" s="24">
        <f t="shared" si="45"/>
        <v>3</v>
      </c>
      <c r="AB749" s="25">
        <f t="shared" si="46"/>
        <v>2431.63</v>
      </c>
      <c r="AC749" s="25">
        <f t="shared" si="47"/>
        <v>2431.63</v>
      </c>
      <c r="AD749" s="26">
        <f t="shared" si="48"/>
        <v>2.5354776712620488</v>
      </c>
    </row>
    <row r="750" spans="1:30" ht="14.25">
      <c r="A750" s="13">
        <v>733</v>
      </c>
      <c r="B750" s="14" t="s">
        <v>1531</v>
      </c>
      <c r="C750" s="15" t="s">
        <v>1532</v>
      </c>
      <c r="D750" s="16" t="s">
        <v>66</v>
      </c>
      <c r="E750" s="17">
        <v>1</v>
      </c>
      <c r="F750" s="18"/>
      <c r="G750" s="17"/>
      <c r="H750" s="19"/>
      <c r="I750" s="19"/>
      <c r="J750" s="20">
        <v>1.0379</v>
      </c>
      <c r="K750" s="17"/>
      <c r="L750" s="21">
        <v>7705.04</v>
      </c>
      <c r="M750" s="22">
        <v>7805.32</v>
      </c>
      <c r="N750" s="22">
        <v>7693.04</v>
      </c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  <c r="AA750" s="24">
        <f t="shared" si="45"/>
        <v>3</v>
      </c>
      <c r="AB750" s="25">
        <f t="shared" si="46"/>
        <v>7734.47</v>
      </c>
      <c r="AC750" s="25">
        <f t="shared" si="47"/>
        <v>7734.47</v>
      </c>
      <c r="AD750" s="26">
        <f t="shared" si="48"/>
        <v>0.79712553927552376</v>
      </c>
    </row>
    <row r="751" spans="1:30" ht="25.5">
      <c r="A751" s="13">
        <v>734</v>
      </c>
      <c r="B751" s="14" t="s">
        <v>1533</v>
      </c>
      <c r="C751" s="15" t="s">
        <v>1534</v>
      </c>
      <c r="D751" s="16" t="s">
        <v>66</v>
      </c>
      <c r="E751" s="17">
        <v>1</v>
      </c>
      <c r="F751" s="18"/>
      <c r="G751" s="17"/>
      <c r="H751" s="19"/>
      <c r="I751" s="19"/>
      <c r="J751" s="20">
        <v>1.0379</v>
      </c>
      <c r="K751" s="17"/>
      <c r="L751" s="21">
        <v>4468.28</v>
      </c>
      <c r="M751" s="22">
        <v>4568.5600000000004</v>
      </c>
      <c r="N751" s="22">
        <v>4456.28</v>
      </c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  <c r="AA751" s="24">
        <f t="shared" si="45"/>
        <v>3</v>
      </c>
      <c r="AB751" s="25">
        <f t="shared" si="46"/>
        <v>4497.71</v>
      </c>
      <c r="AC751" s="25">
        <f t="shared" si="47"/>
        <v>4497.71</v>
      </c>
      <c r="AD751" s="26">
        <f t="shared" si="48"/>
        <v>1.3707739204562914</v>
      </c>
    </row>
    <row r="752" spans="1:30" ht="25.5">
      <c r="A752" s="13">
        <v>735</v>
      </c>
      <c r="B752" s="14" t="s">
        <v>1535</v>
      </c>
      <c r="C752" s="15" t="s">
        <v>1536</v>
      </c>
      <c r="D752" s="16" t="s">
        <v>66</v>
      </c>
      <c r="E752" s="17">
        <v>1</v>
      </c>
      <c r="F752" s="18"/>
      <c r="G752" s="17"/>
      <c r="H752" s="19"/>
      <c r="I752" s="19"/>
      <c r="J752" s="20">
        <v>1.0379</v>
      </c>
      <c r="K752" s="17"/>
      <c r="L752" s="21">
        <v>6272.2520000000004</v>
      </c>
      <c r="M752" s="22">
        <v>6372.5320000000002</v>
      </c>
      <c r="N752" s="22">
        <v>6260.2520000000004</v>
      </c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  <c r="AA752" s="24">
        <f t="shared" si="45"/>
        <v>3</v>
      </c>
      <c r="AB752" s="25">
        <f t="shared" si="46"/>
        <v>6301.68</v>
      </c>
      <c r="AC752" s="25">
        <f t="shared" si="47"/>
        <v>6301.68</v>
      </c>
      <c r="AD752" s="26">
        <f t="shared" si="48"/>
        <v>0.97836506610498242</v>
      </c>
    </row>
    <row r="753" spans="1:30" ht="25.5">
      <c r="A753" s="13">
        <v>736</v>
      </c>
      <c r="B753" s="14" t="s">
        <v>1537</v>
      </c>
      <c r="C753" s="15" t="s">
        <v>1538</v>
      </c>
      <c r="D753" s="16" t="s">
        <v>66</v>
      </c>
      <c r="E753" s="17">
        <v>1</v>
      </c>
      <c r="F753" s="18"/>
      <c r="G753" s="17"/>
      <c r="H753" s="19"/>
      <c r="I753" s="19"/>
      <c r="J753" s="20">
        <v>1.0379</v>
      </c>
      <c r="K753" s="17"/>
      <c r="L753" s="21">
        <v>6522.52</v>
      </c>
      <c r="M753" s="22">
        <v>6622.8</v>
      </c>
      <c r="N753" s="22">
        <v>6510.52</v>
      </c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  <c r="AA753" s="24">
        <f t="shared" si="45"/>
        <v>3</v>
      </c>
      <c r="AB753" s="25">
        <f t="shared" si="46"/>
        <v>6551.95</v>
      </c>
      <c r="AC753" s="25">
        <f t="shared" si="47"/>
        <v>6551.95</v>
      </c>
      <c r="AD753" s="26">
        <f t="shared" si="48"/>
        <v>0.94099368429010155</v>
      </c>
    </row>
    <row r="754" spans="1:30" ht="14.25">
      <c r="A754" s="13">
        <v>737</v>
      </c>
      <c r="B754" s="14" t="s">
        <v>1539</v>
      </c>
      <c r="C754" s="15" t="s">
        <v>1540</v>
      </c>
      <c r="D754" s="16" t="s">
        <v>66</v>
      </c>
      <c r="E754" s="17">
        <v>1</v>
      </c>
      <c r="F754" s="18"/>
      <c r="G754" s="17"/>
      <c r="H754" s="19"/>
      <c r="I754" s="19"/>
      <c r="J754" s="20">
        <v>1.0379</v>
      </c>
      <c r="K754" s="17"/>
      <c r="L754" s="21">
        <v>2573.88</v>
      </c>
      <c r="M754" s="22">
        <v>2674.16</v>
      </c>
      <c r="N754" s="22">
        <v>2561.88</v>
      </c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  <c r="AA754" s="24">
        <f t="shared" si="45"/>
        <v>3</v>
      </c>
      <c r="AB754" s="25">
        <f t="shared" si="46"/>
        <v>2603.31</v>
      </c>
      <c r="AC754" s="25">
        <f t="shared" si="47"/>
        <v>2603.31</v>
      </c>
      <c r="AD754" s="26">
        <f t="shared" si="48"/>
        <v>2.3682709972204452</v>
      </c>
    </row>
    <row r="755" spans="1:30" ht="25.5">
      <c r="A755" s="13">
        <v>738</v>
      </c>
      <c r="B755" s="14" t="s">
        <v>1541</v>
      </c>
      <c r="C755" s="15" t="s">
        <v>1542</v>
      </c>
      <c r="D755" s="16" t="s">
        <v>121</v>
      </c>
      <c r="E755" s="17">
        <v>1</v>
      </c>
      <c r="F755" s="18"/>
      <c r="G755" s="17"/>
      <c r="H755" s="19"/>
      <c r="I755" s="19"/>
      <c r="J755" s="20">
        <v>1.0379</v>
      </c>
      <c r="K755" s="17"/>
      <c r="L755" s="21">
        <v>8775.08</v>
      </c>
      <c r="M755" s="22">
        <v>8875.36</v>
      </c>
      <c r="N755" s="22">
        <v>8763.08</v>
      </c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  <c r="AA755" s="24">
        <f t="shared" si="45"/>
        <v>3</v>
      </c>
      <c r="AB755" s="25">
        <f t="shared" si="46"/>
        <v>8804.51</v>
      </c>
      <c r="AC755" s="25">
        <f t="shared" si="47"/>
        <v>8804.51</v>
      </c>
      <c r="AD755" s="26">
        <f t="shared" si="48"/>
        <v>0.70024834655604817</v>
      </c>
    </row>
    <row r="756" spans="1:30" ht="14.25">
      <c r="A756" s="13">
        <v>739</v>
      </c>
      <c r="B756" s="14" t="s">
        <v>1543</v>
      </c>
      <c r="C756" s="15" t="s">
        <v>1544</v>
      </c>
      <c r="D756" s="16" t="s">
        <v>66</v>
      </c>
      <c r="E756" s="17">
        <v>1</v>
      </c>
      <c r="F756" s="18"/>
      <c r="G756" s="17"/>
      <c r="H756" s="19"/>
      <c r="I756" s="19"/>
      <c r="J756" s="20">
        <v>1.0379</v>
      </c>
      <c r="K756" s="17"/>
      <c r="L756" s="21">
        <v>1305.52</v>
      </c>
      <c r="M756" s="22">
        <v>1405.8</v>
      </c>
      <c r="N756" s="22">
        <v>1293.52</v>
      </c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  <c r="AA756" s="24">
        <f t="shared" si="45"/>
        <v>3</v>
      </c>
      <c r="AB756" s="25">
        <f t="shared" si="46"/>
        <v>1334.95</v>
      </c>
      <c r="AC756" s="25">
        <f t="shared" si="47"/>
        <v>1334.95</v>
      </c>
      <c r="AD756" s="26">
        <f t="shared" si="48"/>
        <v>4.6184078578020324</v>
      </c>
    </row>
    <row r="757" spans="1:30" ht="14.25">
      <c r="A757" s="13">
        <v>740</v>
      </c>
      <c r="B757" s="14" t="s">
        <v>1545</v>
      </c>
      <c r="C757" s="15" t="s">
        <v>1546</v>
      </c>
      <c r="D757" s="16" t="s">
        <v>66</v>
      </c>
      <c r="E757" s="17">
        <v>1</v>
      </c>
      <c r="F757" s="18"/>
      <c r="G757" s="17"/>
      <c r="H757" s="19"/>
      <c r="I757" s="19"/>
      <c r="J757" s="20">
        <v>1.0379</v>
      </c>
      <c r="K757" s="17"/>
      <c r="L757" s="21">
        <v>117.08</v>
      </c>
      <c r="M757" s="22">
        <v>117.36</v>
      </c>
      <c r="N757" s="22">
        <v>105.08</v>
      </c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  <c r="AA757" s="24">
        <f t="shared" si="45"/>
        <v>3</v>
      </c>
      <c r="AB757" s="25">
        <f t="shared" si="46"/>
        <v>113.18</v>
      </c>
      <c r="AC757" s="25">
        <f t="shared" si="47"/>
        <v>113.18</v>
      </c>
      <c r="AD757" s="26">
        <f t="shared" si="48"/>
        <v>6.1940540063658549</v>
      </c>
    </row>
    <row r="758" spans="1:30" ht="14.25">
      <c r="A758" s="13">
        <v>741</v>
      </c>
      <c r="B758" s="14" t="s">
        <v>1547</v>
      </c>
      <c r="C758" s="15" t="s">
        <v>1548</v>
      </c>
      <c r="D758" s="16" t="s">
        <v>66</v>
      </c>
      <c r="E758" s="17">
        <v>1</v>
      </c>
      <c r="F758" s="18"/>
      <c r="G758" s="17"/>
      <c r="H758" s="19"/>
      <c r="I758" s="19"/>
      <c r="J758" s="20">
        <v>1.0379</v>
      </c>
      <c r="K758" s="17"/>
      <c r="L758" s="21">
        <v>557.38</v>
      </c>
      <c r="M758" s="22">
        <v>657.66</v>
      </c>
      <c r="N758" s="22">
        <v>545.38</v>
      </c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  <c r="AA758" s="24">
        <f t="shared" si="45"/>
        <v>3</v>
      </c>
      <c r="AB758" s="25">
        <f t="shared" si="46"/>
        <v>586.81000000000006</v>
      </c>
      <c r="AC758" s="25">
        <f t="shared" si="47"/>
        <v>586.81000000000006</v>
      </c>
      <c r="AD758" s="26">
        <f t="shared" si="48"/>
        <v>10.506541418469869</v>
      </c>
    </row>
    <row r="759" spans="1:30" ht="14.25">
      <c r="A759" s="13">
        <v>742</v>
      </c>
      <c r="B759" s="14" t="s">
        <v>1549</v>
      </c>
      <c r="C759" s="15" t="s">
        <v>1550</v>
      </c>
      <c r="D759" s="16" t="s">
        <v>66</v>
      </c>
      <c r="E759" s="17">
        <v>1</v>
      </c>
      <c r="F759" s="18"/>
      <c r="G759" s="17"/>
      <c r="H759" s="19"/>
      <c r="I759" s="19"/>
      <c r="J759" s="20">
        <v>1.0379</v>
      </c>
      <c r="K759" s="17"/>
      <c r="L759" s="21">
        <v>2489.52</v>
      </c>
      <c r="M759" s="22">
        <v>2589.8000000000002</v>
      </c>
      <c r="N759" s="22">
        <v>2477.52</v>
      </c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  <c r="AA759" s="24">
        <f t="shared" si="45"/>
        <v>3</v>
      </c>
      <c r="AB759" s="25">
        <f t="shared" si="46"/>
        <v>2518.9500000000003</v>
      </c>
      <c r="AC759" s="25">
        <f t="shared" si="47"/>
        <v>2518.9500000000003</v>
      </c>
      <c r="AD759" s="26">
        <f t="shared" si="48"/>
        <v>2.4475847356130314</v>
      </c>
    </row>
    <row r="760" spans="1:30" ht="14.25">
      <c r="A760" s="13">
        <v>743</v>
      </c>
      <c r="B760" s="14" t="s">
        <v>1551</v>
      </c>
      <c r="C760" s="15" t="s">
        <v>1552</v>
      </c>
      <c r="D760" s="16" t="s">
        <v>66</v>
      </c>
      <c r="E760" s="17">
        <v>1</v>
      </c>
      <c r="F760" s="18"/>
      <c r="G760" s="17"/>
      <c r="H760" s="19"/>
      <c r="I760" s="19"/>
      <c r="J760" s="20">
        <v>1.0379</v>
      </c>
      <c r="K760" s="17"/>
      <c r="L760" s="21">
        <v>84.52</v>
      </c>
      <c r="M760" s="22">
        <v>114.8</v>
      </c>
      <c r="N760" s="22">
        <v>72.52</v>
      </c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  <c r="AA760" s="24">
        <f t="shared" si="45"/>
        <v>3</v>
      </c>
      <c r="AB760" s="25">
        <f t="shared" si="46"/>
        <v>90.62</v>
      </c>
      <c r="AC760" s="25">
        <f t="shared" si="47"/>
        <v>90.62</v>
      </c>
      <c r="AD760" s="26">
        <f t="shared" si="48"/>
        <v>24.043996732012683</v>
      </c>
    </row>
    <row r="761" spans="1:30" ht="25.5">
      <c r="A761" s="13">
        <v>744</v>
      </c>
      <c r="B761" s="14" t="s">
        <v>1553</v>
      </c>
      <c r="C761" s="15" t="s">
        <v>1554</v>
      </c>
      <c r="D761" s="16" t="s">
        <v>66</v>
      </c>
      <c r="E761" s="17">
        <v>1</v>
      </c>
      <c r="F761" s="18"/>
      <c r="G761" s="17"/>
      <c r="H761" s="19"/>
      <c r="I761" s="19"/>
      <c r="J761" s="20">
        <v>1.0379</v>
      </c>
      <c r="K761" s="17"/>
      <c r="L761" s="21">
        <v>254.42400000000001</v>
      </c>
      <c r="M761" s="22">
        <v>354.70400000000001</v>
      </c>
      <c r="N761" s="22">
        <v>242.42400000000001</v>
      </c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  <c r="AA761" s="24">
        <f t="shared" si="45"/>
        <v>3</v>
      </c>
      <c r="AB761" s="25">
        <f t="shared" si="46"/>
        <v>283.86</v>
      </c>
      <c r="AC761" s="25">
        <f t="shared" si="47"/>
        <v>283.86</v>
      </c>
      <c r="AD761" s="26">
        <f t="shared" si="48"/>
        <v>21.719663107772675</v>
      </c>
    </row>
    <row r="762" spans="1:30" ht="14.25">
      <c r="A762" s="13">
        <v>745</v>
      </c>
      <c r="B762" s="14" t="s">
        <v>1555</v>
      </c>
      <c r="C762" s="15" t="s">
        <v>1556</v>
      </c>
      <c r="D762" s="16" t="s">
        <v>66</v>
      </c>
      <c r="E762" s="17">
        <v>1</v>
      </c>
      <c r="F762" s="18"/>
      <c r="G762" s="17"/>
      <c r="H762" s="19"/>
      <c r="I762" s="19"/>
      <c r="J762" s="20">
        <v>1.0379</v>
      </c>
      <c r="K762" s="17"/>
      <c r="L762" s="21">
        <v>49.74</v>
      </c>
      <c r="M762" s="22">
        <v>50.02</v>
      </c>
      <c r="N762" s="22">
        <v>37.74</v>
      </c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  <c r="AA762" s="24">
        <f t="shared" si="45"/>
        <v>3</v>
      </c>
      <c r="AB762" s="25">
        <f t="shared" si="46"/>
        <v>45.84</v>
      </c>
      <c r="AC762" s="25">
        <f t="shared" si="47"/>
        <v>45.84</v>
      </c>
      <c r="AD762" s="26">
        <f t="shared" si="48"/>
        <v>15.293259869992973</v>
      </c>
    </row>
    <row r="763" spans="1:30" ht="14.25">
      <c r="A763" s="13">
        <v>746</v>
      </c>
      <c r="B763" s="14" t="s">
        <v>1557</v>
      </c>
      <c r="C763" s="15" t="s">
        <v>1558</v>
      </c>
      <c r="D763" s="16" t="s">
        <v>66</v>
      </c>
      <c r="E763" s="17">
        <v>1</v>
      </c>
      <c r="F763" s="18"/>
      <c r="G763" s="17"/>
      <c r="H763" s="19"/>
      <c r="I763" s="19"/>
      <c r="J763" s="20">
        <v>1.0379</v>
      </c>
      <c r="K763" s="17"/>
      <c r="L763" s="21">
        <v>135606.64000000001</v>
      </c>
      <c r="M763" s="22">
        <v>135706.92000000001</v>
      </c>
      <c r="N763" s="22">
        <v>135594.64000000001</v>
      </c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  <c r="AA763" s="24">
        <f t="shared" si="45"/>
        <v>3</v>
      </c>
      <c r="AB763" s="25">
        <f t="shared" si="46"/>
        <v>135636.07</v>
      </c>
      <c r="AC763" s="25">
        <f t="shared" si="47"/>
        <v>135636.07</v>
      </c>
      <c r="AD763" s="26">
        <f t="shared" si="48"/>
        <v>4.5455044272156311E-2</v>
      </c>
    </row>
    <row r="764" spans="1:30" ht="25.5">
      <c r="A764" s="13">
        <v>747</v>
      </c>
      <c r="B764" s="14" t="s">
        <v>1559</v>
      </c>
      <c r="C764" s="15" t="s">
        <v>1560</v>
      </c>
      <c r="D764" s="16" t="s">
        <v>66</v>
      </c>
      <c r="E764" s="17">
        <v>1</v>
      </c>
      <c r="F764" s="18"/>
      <c r="G764" s="17"/>
      <c r="H764" s="19"/>
      <c r="I764" s="19"/>
      <c r="J764" s="20">
        <v>1.0379</v>
      </c>
      <c r="K764" s="17"/>
      <c r="L764" s="21">
        <v>23037.84</v>
      </c>
      <c r="M764" s="22">
        <v>23138.12</v>
      </c>
      <c r="N764" s="22">
        <v>23025.84</v>
      </c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  <c r="AA764" s="24">
        <f t="shared" si="45"/>
        <v>3</v>
      </c>
      <c r="AB764" s="25">
        <f t="shared" si="46"/>
        <v>23067.27</v>
      </c>
      <c r="AC764" s="25">
        <f t="shared" si="47"/>
        <v>23067.27</v>
      </c>
      <c r="AD764" s="26">
        <f t="shared" si="48"/>
        <v>0.26727668985760344</v>
      </c>
    </row>
    <row r="765" spans="1:30" ht="14.25">
      <c r="A765" s="13">
        <v>748</v>
      </c>
      <c r="B765" s="14" t="s">
        <v>1561</v>
      </c>
      <c r="C765" s="15" t="s">
        <v>1562</v>
      </c>
      <c r="D765" s="16" t="s">
        <v>66</v>
      </c>
      <c r="E765" s="17">
        <v>1</v>
      </c>
      <c r="F765" s="18"/>
      <c r="G765" s="17"/>
      <c r="H765" s="19"/>
      <c r="I765" s="19"/>
      <c r="J765" s="20">
        <v>1.0379</v>
      </c>
      <c r="K765" s="17"/>
      <c r="L765" s="21">
        <v>1077.5999999999999</v>
      </c>
      <c r="M765" s="22">
        <v>1177.8800000000001</v>
      </c>
      <c r="N765" s="22">
        <v>1065.5999999999999</v>
      </c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  <c r="AA765" s="24">
        <f t="shared" si="45"/>
        <v>3</v>
      </c>
      <c r="AB765" s="25">
        <f t="shared" si="46"/>
        <v>1107.03</v>
      </c>
      <c r="AC765" s="25">
        <f t="shared" si="47"/>
        <v>1107.03</v>
      </c>
      <c r="AD765" s="26">
        <f t="shared" si="48"/>
        <v>5.5692651235939925</v>
      </c>
    </row>
    <row r="766" spans="1:30" ht="14.25">
      <c r="A766" s="13">
        <v>749</v>
      </c>
      <c r="B766" s="14" t="s">
        <v>1563</v>
      </c>
      <c r="C766" s="15" t="s">
        <v>1564</v>
      </c>
      <c r="D766" s="16" t="s">
        <v>66</v>
      </c>
      <c r="E766" s="17">
        <v>1</v>
      </c>
      <c r="F766" s="18"/>
      <c r="G766" s="17"/>
      <c r="H766" s="19"/>
      <c r="I766" s="19"/>
      <c r="J766" s="20">
        <v>1.0379</v>
      </c>
      <c r="K766" s="17"/>
      <c r="L766" s="21">
        <v>7669.52</v>
      </c>
      <c r="M766" s="22">
        <v>7769.8</v>
      </c>
      <c r="N766" s="22">
        <v>7657.52</v>
      </c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  <c r="AA766" s="24">
        <f t="shared" si="45"/>
        <v>3</v>
      </c>
      <c r="AB766" s="25">
        <f t="shared" si="46"/>
        <v>7698.95</v>
      </c>
      <c r="AC766" s="25">
        <f t="shared" si="47"/>
        <v>7698.95</v>
      </c>
      <c r="AD766" s="26">
        <f t="shared" si="48"/>
        <v>0.80080317053423267</v>
      </c>
    </row>
    <row r="767" spans="1:30" ht="14.25">
      <c r="A767" s="13">
        <v>750</v>
      </c>
      <c r="B767" s="14" t="s">
        <v>1565</v>
      </c>
      <c r="C767" s="15" t="s">
        <v>1566</v>
      </c>
      <c r="D767" s="16" t="s">
        <v>66</v>
      </c>
      <c r="E767" s="17">
        <v>1</v>
      </c>
      <c r="F767" s="18"/>
      <c r="G767" s="17"/>
      <c r="H767" s="19"/>
      <c r="I767" s="19"/>
      <c r="J767" s="20">
        <v>1.0379</v>
      </c>
      <c r="K767" s="17"/>
      <c r="L767" s="21">
        <v>7761.28</v>
      </c>
      <c r="M767" s="22">
        <v>7861.56</v>
      </c>
      <c r="N767" s="22">
        <v>7749.28</v>
      </c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  <c r="AA767" s="24">
        <f t="shared" si="45"/>
        <v>3</v>
      </c>
      <c r="AB767" s="25">
        <f t="shared" si="46"/>
        <v>7790.71</v>
      </c>
      <c r="AC767" s="25">
        <f t="shared" si="47"/>
        <v>7790.71</v>
      </c>
      <c r="AD767" s="26">
        <f t="shared" si="48"/>
        <v>0.79137120618948031</v>
      </c>
    </row>
    <row r="768" spans="1:30" ht="14.25">
      <c r="A768" s="13">
        <v>751</v>
      </c>
      <c r="B768" s="14" t="s">
        <v>1567</v>
      </c>
      <c r="C768" s="15" t="s">
        <v>1568</v>
      </c>
      <c r="D768" s="16" t="s">
        <v>121</v>
      </c>
      <c r="E768" s="17">
        <v>1</v>
      </c>
      <c r="F768" s="18"/>
      <c r="G768" s="17"/>
      <c r="H768" s="19"/>
      <c r="I768" s="19"/>
      <c r="J768" s="20">
        <v>1.0379</v>
      </c>
      <c r="K768" s="17"/>
      <c r="L768" s="21">
        <v>5701.12</v>
      </c>
      <c r="M768" s="22">
        <v>5801.4</v>
      </c>
      <c r="N768" s="22">
        <v>5689.12</v>
      </c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  <c r="AA768" s="24">
        <f t="shared" si="45"/>
        <v>3</v>
      </c>
      <c r="AB768" s="25">
        <f t="shared" si="46"/>
        <v>5730.55</v>
      </c>
      <c r="AC768" s="25">
        <f t="shared" si="47"/>
        <v>5730.55</v>
      </c>
      <c r="AD768" s="26">
        <f t="shared" si="48"/>
        <v>1.0758729214065672</v>
      </c>
    </row>
    <row r="769" spans="1:30" ht="14.25">
      <c r="A769" s="13">
        <v>752</v>
      </c>
      <c r="B769" s="14" t="s">
        <v>1569</v>
      </c>
      <c r="C769" s="15" t="s">
        <v>1570</v>
      </c>
      <c r="D769" s="16" t="s">
        <v>66</v>
      </c>
      <c r="E769" s="17">
        <v>1</v>
      </c>
      <c r="F769" s="18"/>
      <c r="G769" s="17"/>
      <c r="H769" s="19"/>
      <c r="I769" s="19"/>
      <c r="J769" s="20">
        <v>1.0379</v>
      </c>
      <c r="K769" s="17"/>
      <c r="L769" s="21">
        <v>10790.84</v>
      </c>
      <c r="M769" s="22">
        <v>10891.12</v>
      </c>
      <c r="N769" s="22">
        <v>10778.84</v>
      </c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  <c r="AA769" s="24">
        <f t="shared" si="45"/>
        <v>3</v>
      </c>
      <c r="AB769" s="25">
        <f t="shared" si="46"/>
        <v>10820.27</v>
      </c>
      <c r="AC769" s="25">
        <f t="shared" si="47"/>
        <v>10820.27</v>
      </c>
      <c r="AD769" s="26">
        <f t="shared" si="48"/>
        <v>0.56979572319328586</v>
      </c>
    </row>
    <row r="770" spans="1:30" ht="14.25">
      <c r="A770" s="13">
        <v>753</v>
      </c>
      <c r="B770" s="14" t="s">
        <v>1571</v>
      </c>
      <c r="C770" s="15" t="s">
        <v>1572</v>
      </c>
      <c r="D770" s="16" t="s">
        <v>66</v>
      </c>
      <c r="E770" s="17">
        <v>1</v>
      </c>
      <c r="F770" s="18"/>
      <c r="G770" s="17"/>
      <c r="H770" s="19"/>
      <c r="I770" s="19"/>
      <c r="J770" s="20">
        <v>1.0379</v>
      </c>
      <c r="K770" s="17"/>
      <c r="L770" s="21">
        <v>8326.64</v>
      </c>
      <c r="M770" s="22">
        <v>8426.92</v>
      </c>
      <c r="N770" s="22">
        <v>8314.64</v>
      </c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  <c r="AA770" s="24">
        <f t="shared" si="45"/>
        <v>3</v>
      </c>
      <c r="AB770" s="25">
        <f t="shared" si="46"/>
        <v>8356.07</v>
      </c>
      <c r="AC770" s="25">
        <f t="shared" si="47"/>
        <v>8356.07</v>
      </c>
      <c r="AD770" s="26">
        <f t="shared" si="48"/>
        <v>0.73782813808075409</v>
      </c>
    </row>
    <row r="771" spans="1:30" ht="14.25">
      <c r="A771" s="13">
        <v>754</v>
      </c>
      <c r="B771" s="14" t="s">
        <v>1573</v>
      </c>
      <c r="C771" s="15" t="s">
        <v>1574</v>
      </c>
      <c r="D771" s="16" t="s">
        <v>66</v>
      </c>
      <c r="E771" s="17">
        <v>1</v>
      </c>
      <c r="F771" s="18"/>
      <c r="G771" s="17"/>
      <c r="H771" s="19"/>
      <c r="I771" s="19"/>
      <c r="J771" s="20">
        <v>1.0379</v>
      </c>
      <c r="K771" s="17"/>
      <c r="L771" s="21">
        <v>10559.96</v>
      </c>
      <c r="M771" s="22">
        <v>10660.24</v>
      </c>
      <c r="N771" s="22">
        <v>10547.96</v>
      </c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  <c r="AA771" s="24">
        <f t="shared" si="45"/>
        <v>3</v>
      </c>
      <c r="AB771" s="25">
        <f t="shared" si="46"/>
        <v>10589.39</v>
      </c>
      <c r="AC771" s="25">
        <f t="shared" si="47"/>
        <v>10589.39</v>
      </c>
      <c r="AD771" s="26">
        <f t="shared" si="48"/>
        <v>0.58221895404708068</v>
      </c>
    </row>
    <row r="772" spans="1:30" ht="14.25">
      <c r="A772" s="13">
        <v>755</v>
      </c>
      <c r="B772" s="14" t="s">
        <v>1575</v>
      </c>
      <c r="C772" s="15" t="s">
        <v>1576</v>
      </c>
      <c r="D772" s="16" t="s">
        <v>66</v>
      </c>
      <c r="E772" s="17">
        <v>1</v>
      </c>
      <c r="F772" s="18"/>
      <c r="G772" s="17"/>
      <c r="H772" s="19"/>
      <c r="I772" s="19"/>
      <c r="J772" s="20">
        <v>1.0379</v>
      </c>
      <c r="K772" s="17"/>
      <c r="L772" s="21">
        <v>1324.76</v>
      </c>
      <c r="M772" s="22">
        <v>1425.04</v>
      </c>
      <c r="N772" s="22">
        <v>1312.76</v>
      </c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  <c r="AA772" s="24">
        <f t="shared" si="45"/>
        <v>3</v>
      </c>
      <c r="AB772" s="25">
        <f t="shared" si="46"/>
        <v>1354.19</v>
      </c>
      <c r="AC772" s="25">
        <f t="shared" si="47"/>
        <v>1354.19</v>
      </c>
      <c r="AD772" s="26">
        <f t="shared" si="48"/>
        <v>4.5527906495925166</v>
      </c>
    </row>
    <row r="773" spans="1:30" ht="14.25">
      <c r="A773" s="13">
        <v>756</v>
      </c>
      <c r="B773" s="14" t="s">
        <v>1577</v>
      </c>
      <c r="C773" s="15" t="s">
        <v>1578</v>
      </c>
      <c r="D773" s="16" t="s">
        <v>66</v>
      </c>
      <c r="E773" s="17">
        <v>1</v>
      </c>
      <c r="F773" s="18"/>
      <c r="G773" s="17"/>
      <c r="H773" s="19"/>
      <c r="I773" s="19"/>
      <c r="J773" s="20">
        <v>1.0379</v>
      </c>
      <c r="K773" s="17"/>
      <c r="L773" s="21">
        <v>1651.84</v>
      </c>
      <c r="M773" s="22">
        <v>1752.12</v>
      </c>
      <c r="N773" s="22">
        <v>1639.84</v>
      </c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  <c r="AA773" s="24">
        <f t="shared" si="45"/>
        <v>3</v>
      </c>
      <c r="AB773" s="25">
        <f t="shared" si="46"/>
        <v>1681.27</v>
      </c>
      <c r="AC773" s="25">
        <f t="shared" si="47"/>
        <v>1681.27</v>
      </c>
      <c r="AD773" s="26">
        <f t="shared" si="48"/>
        <v>3.6670752287090655</v>
      </c>
    </row>
    <row r="774" spans="1:30" ht="14.25">
      <c r="A774" s="13">
        <v>757</v>
      </c>
      <c r="B774" s="14" t="s">
        <v>1579</v>
      </c>
      <c r="C774" s="15" t="s">
        <v>1580</v>
      </c>
      <c r="D774" s="16" t="s">
        <v>66</v>
      </c>
      <c r="E774" s="17">
        <v>1</v>
      </c>
      <c r="F774" s="18"/>
      <c r="G774" s="17"/>
      <c r="H774" s="19"/>
      <c r="I774" s="19"/>
      <c r="J774" s="20">
        <v>1.0379</v>
      </c>
      <c r="K774" s="17"/>
      <c r="L774" s="21">
        <v>1235.96</v>
      </c>
      <c r="M774" s="22">
        <v>1336.24</v>
      </c>
      <c r="N774" s="22">
        <v>1223.96</v>
      </c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  <c r="AA774" s="24">
        <f t="shared" si="45"/>
        <v>3</v>
      </c>
      <c r="AB774" s="25">
        <f t="shared" si="46"/>
        <v>1265.3900000000001</v>
      </c>
      <c r="AC774" s="25">
        <f t="shared" si="47"/>
        <v>1265.3900000000001</v>
      </c>
      <c r="AD774" s="26">
        <f t="shared" si="48"/>
        <v>4.8722872551330596</v>
      </c>
    </row>
    <row r="775" spans="1:30" ht="14.25">
      <c r="A775" s="13">
        <v>758</v>
      </c>
      <c r="B775" s="14" t="s">
        <v>1581</v>
      </c>
      <c r="C775" s="15" t="s">
        <v>1582</v>
      </c>
      <c r="D775" s="16" t="s">
        <v>66</v>
      </c>
      <c r="E775" s="17">
        <v>1</v>
      </c>
      <c r="F775" s="18"/>
      <c r="G775" s="17"/>
      <c r="H775" s="19"/>
      <c r="I775" s="19"/>
      <c r="J775" s="20">
        <v>1.0379</v>
      </c>
      <c r="K775" s="17"/>
      <c r="L775" s="21">
        <v>886.68</v>
      </c>
      <c r="M775" s="22">
        <v>986.96</v>
      </c>
      <c r="N775" s="22">
        <v>874.68</v>
      </c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  <c r="AA775" s="24">
        <f t="shared" si="45"/>
        <v>3</v>
      </c>
      <c r="AB775" s="25">
        <f t="shared" si="46"/>
        <v>916.11</v>
      </c>
      <c r="AC775" s="25">
        <f t="shared" si="47"/>
        <v>916.11</v>
      </c>
      <c r="AD775" s="26">
        <f t="shared" si="48"/>
        <v>6.7299162434343422</v>
      </c>
    </row>
    <row r="776" spans="1:30" ht="14.25">
      <c r="A776" s="13">
        <v>759</v>
      </c>
      <c r="B776" s="14" t="s">
        <v>1583</v>
      </c>
      <c r="C776" s="15" t="s">
        <v>1584</v>
      </c>
      <c r="D776" s="16" t="s">
        <v>66</v>
      </c>
      <c r="E776" s="17">
        <v>1</v>
      </c>
      <c r="F776" s="18"/>
      <c r="G776" s="17"/>
      <c r="H776" s="19"/>
      <c r="I776" s="19"/>
      <c r="J776" s="20">
        <v>1.0379</v>
      </c>
      <c r="K776" s="17"/>
      <c r="L776" s="21">
        <v>1215.24</v>
      </c>
      <c r="M776" s="22">
        <v>1315.52</v>
      </c>
      <c r="N776" s="22">
        <v>1203.24</v>
      </c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  <c r="AA776" s="24">
        <f t="shared" si="45"/>
        <v>3</v>
      </c>
      <c r="AB776" s="25">
        <f t="shared" si="46"/>
        <v>1244.67</v>
      </c>
      <c r="AC776" s="25">
        <f t="shared" si="47"/>
        <v>1244.67</v>
      </c>
      <c r="AD776" s="26">
        <f t="shared" si="48"/>
        <v>4.9533961369458934</v>
      </c>
    </row>
    <row r="777" spans="1:30" ht="14.25">
      <c r="A777" s="13">
        <v>760</v>
      </c>
      <c r="B777" s="14" t="s">
        <v>1585</v>
      </c>
      <c r="C777" s="15" t="s">
        <v>1586</v>
      </c>
      <c r="D777" s="16" t="s">
        <v>121</v>
      </c>
      <c r="E777" s="17">
        <v>1</v>
      </c>
      <c r="F777" s="18"/>
      <c r="G777" s="17"/>
      <c r="H777" s="19"/>
      <c r="I777" s="19"/>
      <c r="J777" s="20">
        <v>1.0379</v>
      </c>
      <c r="K777" s="17"/>
      <c r="L777" s="21">
        <v>886.68</v>
      </c>
      <c r="M777" s="22">
        <v>986.96</v>
      </c>
      <c r="N777" s="22">
        <v>874.68</v>
      </c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  <c r="AA777" s="24">
        <f t="shared" si="45"/>
        <v>3</v>
      </c>
      <c r="AB777" s="25">
        <f t="shared" si="46"/>
        <v>916.11</v>
      </c>
      <c r="AC777" s="25">
        <f t="shared" si="47"/>
        <v>916.11</v>
      </c>
      <c r="AD777" s="26">
        <f t="shared" si="48"/>
        <v>6.7299162434343422</v>
      </c>
    </row>
    <row r="778" spans="1:30" ht="14.25">
      <c r="A778" s="13">
        <v>761</v>
      </c>
      <c r="B778" s="14" t="s">
        <v>1587</v>
      </c>
      <c r="C778" s="15" t="s">
        <v>1588</v>
      </c>
      <c r="D778" s="16" t="s">
        <v>66</v>
      </c>
      <c r="E778" s="17">
        <v>1</v>
      </c>
      <c r="F778" s="18"/>
      <c r="G778" s="17"/>
      <c r="H778" s="19"/>
      <c r="I778" s="19"/>
      <c r="J778" s="20">
        <v>1.0379</v>
      </c>
      <c r="K778" s="17"/>
      <c r="L778" s="21">
        <v>996.2</v>
      </c>
      <c r="M778" s="22">
        <v>1096.48</v>
      </c>
      <c r="N778" s="22">
        <v>984.2</v>
      </c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  <c r="AA778" s="24">
        <f t="shared" si="45"/>
        <v>3</v>
      </c>
      <c r="AB778" s="25">
        <f t="shared" si="46"/>
        <v>1025.6300000000001</v>
      </c>
      <c r="AC778" s="25">
        <f t="shared" si="47"/>
        <v>1025.6300000000001</v>
      </c>
      <c r="AD778" s="26">
        <f t="shared" si="48"/>
        <v>6.0112746017301033</v>
      </c>
    </row>
    <row r="779" spans="1:30" ht="25.5">
      <c r="A779" s="13">
        <v>762</v>
      </c>
      <c r="B779" s="14" t="s">
        <v>1589</v>
      </c>
      <c r="C779" s="15" t="s">
        <v>1590</v>
      </c>
      <c r="D779" s="16" t="s">
        <v>121</v>
      </c>
      <c r="E779" s="17">
        <v>1</v>
      </c>
      <c r="F779" s="18"/>
      <c r="G779" s="17"/>
      <c r="H779" s="19"/>
      <c r="I779" s="19"/>
      <c r="J779" s="20">
        <v>1.0379</v>
      </c>
      <c r="K779" s="17"/>
      <c r="L779" s="21">
        <v>88.516000000000005</v>
      </c>
      <c r="M779" s="22">
        <v>88.8</v>
      </c>
      <c r="N779" s="22">
        <v>76.516000000000005</v>
      </c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  <c r="AA779" s="24">
        <f t="shared" si="45"/>
        <v>3</v>
      </c>
      <c r="AB779" s="25">
        <f t="shared" si="46"/>
        <v>84.62</v>
      </c>
      <c r="AC779" s="25">
        <f t="shared" si="47"/>
        <v>84.62</v>
      </c>
      <c r="AD779" s="26">
        <f t="shared" si="48"/>
        <v>8.2860139609336407</v>
      </c>
    </row>
    <row r="780" spans="1:30" ht="25.5">
      <c r="A780" s="13">
        <v>763</v>
      </c>
      <c r="B780" s="14" t="s">
        <v>1591</v>
      </c>
      <c r="C780" s="15" t="s">
        <v>1592</v>
      </c>
      <c r="D780" s="16" t="s">
        <v>66</v>
      </c>
      <c r="E780" s="17">
        <v>1</v>
      </c>
      <c r="F780" s="18"/>
      <c r="G780" s="17"/>
      <c r="H780" s="19"/>
      <c r="I780" s="19"/>
      <c r="J780" s="20">
        <v>1.0379</v>
      </c>
      <c r="K780" s="17"/>
      <c r="L780" s="21">
        <v>88.96</v>
      </c>
      <c r="M780" s="22">
        <v>89.24</v>
      </c>
      <c r="N780" s="22">
        <v>76.959999999999994</v>
      </c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  <c r="AA780" s="24">
        <f t="shared" si="45"/>
        <v>3</v>
      </c>
      <c r="AB780" s="25">
        <f t="shared" si="46"/>
        <v>85.06</v>
      </c>
      <c r="AC780" s="25">
        <f t="shared" si="47"/>
        <v>85.06</v>
      </c>
      <c r="AD780" s="26">
        <f t="shared" si="48"/>
        <v>8.241747383499737</v>
      </c>
    </row>
    <row r="781" spans="1:30" ht="14.25">
      <c r="A781" s="13">
        <v>764</v>
      </c>
      <c r="B781" s="14" t="s">
        <v>1593</v>
      </c>
      <c r="C781" s="15" t="s">
        <v>1594</v>
      </c>
      <c r="D781" s="16" t="s">
        <v>66</v>
      </c>
      <c r="E781" s="17">
        <v>1</v>
      </c>
      <c r="F781" s="18"/>
      <c r="G781" s="17"/>
      <c r="H781" s="19"/>
      <c r="I781" s="19"/>
      <c r="J781" s="20">
        <v>1.0379</v>
      </c>
      <c r="K781" s="17"/>
      <c r="L781" s="21">
        <v>14891.92</v>
      </c>
      <c r="M781" s="22">
        <v>14992.2</v>
      </c>
      <c r="N781" s="22">
        <v>14879.92</v>
      </c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  <c r="AA781" s="24">
        <f t="shared" si="45"/>
        <v>3</v>
      </c>
      <c r="AB781" s="25">
        <f t="shared" si="46"/>
        <v>14921.35</v>
      </c>
      <c r="AC781" s="25">
        <f t="shared" si="47"/>
        <v>14921.35</v>
      </c>
      <c r="AD781" s="26">
        <f t="shared" si="48"/>
        <v>0.41318939437438812</v>
      </c>
    </row>
    <row r="782" spans="1:30" ht="25.5">
      <c r="A782" s="13">
        <v>765</v>
      </c>
      <c r="B782" s="14" t="s">
        <v>1595</v>
      </c>
      <c r="C782" s="15" t="s">
        <v>1596</v>
      </c>
      <c r="D782" s="16" t="s">
        <v>66</v>
      </c>
      <c r="E782" s="17">
        <v>1</v>
      </c>
      <c r="F782" s="18"/>
      <c r="G782" s="17"/>
      <c r="H782" s="19"/>
      <c r="I782" s="19"/>
      <c r="J782" s="20">
        <v>1.0379</v>
      </c>
      <c r="K782" s="17"/>
      <c r="L782" s="21">
        <v>448.6</v>
      </c>
      <c r="M782" s="22">
        <v>548.88</v>
      </c>
      <c r="N782" s="22">
        <v>436.6</v>
      </c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  <c r="AA782" s="24">
        <f t="shared" si="45"/>
        <v>3</v>
      </c>
      <c r="AB782" s="25">
        <f t="shared" si="46"/>
        <v>478.03000000000003</v>
      </c>
      <c r="AC782" s="25">
        <f t="shared" si="47"/>
        <v>478.03000000000003</v>
      </c>
      <c r="AD782" s="26">
        <f t="shared" si="48"/>
        <v>12.897398844784632</v>
      </c>
    </row>
    <row r="783" spans="1:30" ht="38.25">
      <c r="A783" s="13">
        <v>766</v>
      </c>
      <c r="B783" s="14" t="s">
        <v>1597</v>
      </c>
      <c r="C783" s="15" t="s">
        <v>1598</v>
      </c>
      <c r="D783" s="16" t="s">
        <v>66</v>
      </c>
      <c r="E783" s="17">
        <v>1</v>
      </c>
      <c r="F783" s="18"/>
      <c r="G783" s="17"/>
      <c r="H783" s="19"/>
      <c r="I783" s="19"/>
      <c r="J783" s="20">
        <v>1.0379</v>
      </c>
      <c r="K783" s="17"/>
      <c r="L783" s="21">
        <v>19280.12</v>
      </c>
      <c r="M783" s="22">
        <v>19380.400000000001</v>
      </c>
      <c r="N783" s="22">
        <v>19268.12</v>
      </c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  <c r="AA783" s="24">
        <f t="shared" si="45"/>
        <v>3</v>
      </c>
      <c r="AB783" s="25">
        <f t="shared" si="46"/>
        <v>19309.55</v>
      </c>
      <c r="AC783" s="25">
        <f t="shared" si="47"/>
        <v>19309.55</v>
      </c>
      <c r="AD783" s="26">
        <f t="shared" si="48"/>
        <v>0.31928986277506605</v>
      </c>
    </row>
    <row r="784" spans="1:30" ht="14.25">
      <c r="A784" s="13">
        <v>767</v>
      </c>
      <c r="B784" s="14" t="s">
        <v>1599</v>
      </c>
      <c r="C784" s="15" t="s">
        <v>1600</v>
      </c>
      <c r="D784" s="16" t="s">
        <v>66</v>
      </c>
      <c r="E784" s="17">
        <v>1</v>
      </c>
      <c r="F784" s="18"/>
      <c r="G784" s="17"/>
      <c r="H784" s="19"/>
      <c r="I784" s="19"/>
      <c r="J784" s="20">
        <v>1.0379</v>
      </c>
      <c r="K784" s="17"/>
      <c r="L784" s="21">
        <v>18116.84</v>
      </c>
      <c r="M784" s="22">
        <v>18217.12</v>
      </c>
      <c r="N784" s="22">
        <v>18104.84</v>
      </c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  <c r="AA784" s="24">
        <f t="shared" si="45"/>
        <v>3</v>
      </c>
      <c r="AB784" s="25">
        <f t="shared" si="46"/>
        <v>18146.27</v>
      </c>
      <c r="AC784" s="25">
        <f t="shared" si="47"/>
        <v>18146.27</v>
      </c>
      <c r="AD784" s="26">
        <f t="shared" si="48"/>
        <v>0.33975817453108964</v>
      </c>
    </row>
    <row r="785" spans="1:30" ht="14.25">
      <c r="A785" s="13">
        <v>768</v>
      </c>
      <c r="B785" s="14" t="s">
        <v>1601</v>
      </c>
      <c r="C785" s="15" t="s">
        <v>1602</v>
      </c>
      <c r="D785" s="16" t="s">
        <v>66</v>
      </c>
      <c r="E785" s="17">
        <v>1</v>
      </c>
      <c r="F785" s="18"/>
      <c r="G785" s="17"/>
      <c r="H785" s="19"/>
      <c r="I785" s="19"/>
      <c r="J785" s="20">
        <v>1.0379</v>
      </c>
      <c r="K785" s="17"/>
      <c r="L785" s="21">
        <v>20505.560000000001</v>
      </c>
      <c r="M785" s="22">
        <v>20605.84</v>
      </c>
      <c r="N785" s="22">
        <v>20493.560000000001</v>
      </c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  <c r="AA785" s="24">
        <f t="shared" si="45"/>
        <v>3</v>
      </c>
      <c r="AB785" s="25">
        <f t="shared" si="46"/>
        <v>20534.990000000002</v>
      </c>
      <c r="AC785" s="25">
        <f t="shared" si="47"/>
        <v>20534.990000000002</v>
      </c>
      <c r="AD785" s="26">
        <f t="shared" si="48"/>
        <v>0.30023601519885212</v>
      </c>
    </row>
    <row r="786" spans="1:30" ht="25.5">
      <c r="A786" s="13">
        <v>769</v>
      </c>
      <c r="B786" s="14" t="s">
        <v>1603</v>
      </c>
      <c r="C786" s="15" t="s">
        <v>1604</v>
      </c>
      <c r="D786" s="16" t="s">
        <v>66</v>
      </c>
      <c r="E786" s="17">
        <v>1</v>
      </c>
      <c r="F786" s="18"/>
      <c r="G786" s="17"/>
      <c r="H786" s="19"/>
      <c r="I786" s="19"/>
      <c r="J786" s="20">
        <v>1.0379</v>
      </c>
      <c r="K786" s="17"/>
      <c r="L786" s="21">
        <v>6383.4</v>
      </c>
      <c r="M786" s="22">
        <v>6483.68</v>
      </c>
      <c r="N786" s="22">
        <v>6371.4</v>
      </c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  <c r="AA786" s="24">
        <f t="shared" ref="AA786:AA849" si="49">COUNTIF(K786:Z786,"&gt;0")</f>
        <v>3</v>
      </c>
      <c r="AB786" s="25">
        <f t="shared" ref="AB786:AB849" si="50">CEILING(SUM(K786:Z786)/COUNTIF(K786:Z786,"&gt;0"),0.01)</f>
        <v>6412.83</v>
      </c>
      <c r="AC786" s="25">
        <f t="shared" ref="AC786:AC849" si="51">AB786*E786</f>
        <v>6412.83</v>
      </c>
      <c r="AD786" s="26">
        <f t="shared" ref="AD786:AD849" si="52">STDEV(K786:Z786)/AB786*100</f>
        <v>0.96140761095685456</v>
      </c>
    </row>
    <row r="787" spans="1:30" ht="14.25">
      <c r="A787" s="13">
        <v>770</v>
      </c>
      <c r="B787" s="14" t="s">
        <v>1605</v>
      </c>
      <c r="C787" s="15" t="s">
        <v>1606</v>
      </c>
      <c r="D787" s="16" t="s">
        <v>66</v>
      </c>
      <c r="E787" s="17">
        <v>1</v>
      </c>
      <c r="F787" s="18"/>
      <c r="G787" s="17"/>
      <c r="H787" s="19"/>
      <c r="I787" s="19"/>
      <c r="J787" s="20">
        <v>1.0379</v>
      </c>
      <c r="K787" s="17"/>
      <c r="L787" s="21">
        <v>10458.58</v>
      </c>
      <c r="M787" s="22">
        <v>10558.86</v>
      </c>
      <c r="N787" s="22">
        <v>10446.58</v>
      </c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  <c r="AA787" s="24">
        <f t="shared" si="49"/>
        <v>3</v>
      </c>
      <c r="AB787" s="25">
        <f t="shared" si="50"/>
        <v>10488.01</v>
      </c>
      <c r="AC787" s="25">
        <f t="shared" si="51"/>
        <v>10488.01</v>
      </c>
      <c r="AD787" s="26">
        <f t="shared" si="52"/>
        <v>0.58784684317845881</v>
      </c>
    </row>
    <row r="788" spans="1:30" ht="25.5">
      <c r="A788" s="13">
        <v>771</v>
      </c>
      <c r="B788" s="14" t="s">
        <v>1607</v>
      </c>
      <c r="C788" s="15" t="s">
        <v>1608</v>
      </c>
      <c r="D788" s="16" t="s">
        <v>66</v>
      </c>
      <c r="E788" s="17">
        <v>1</v>
      </c>
      <c r="F788" s="18"/>
      <c r="G788" s="17"/>
      <c r="H788" s="19"/>
      <c r="I788" s="19"/>
      <c r="J788" s="20">
        <v>1.0379</v>
      </c>
      <c r="K788" s="17"/>
      <c r="L788" s="21">
        <v>42200.14</v>
      </c>
      <c r="M788" s="22">
        <v>42300.42</v>
      </c>
      <c r="N788" s="22">
        <v>42188.14</v>
      </c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  <c r="AA788" s="24">
        <f t="shared" si="49"/>
        <v>3</v>
      </c>
      <c r="AB788" s="25">
        <f t="shared" si="50"/>
        <v>42229.57</v>
      </c>
      <c r="AC788" s="25">
        <f t="shared" si="51"/>
        <v>42229.57</v>
      </c>
      <c r="AD788" s="26">
        <f t="shared" si="52"/>
        <v>0.14599588795793236</v>
      </c>
    </row>
    <row r="789" spans="1:30" ht="25.5">
      <c r="A789" s="13">
        <v>772</v>
      </c>
      <c r="B789" s="14" t="s">
        <v>1609</v>
      </c>
      <c r="C789" s="15" t="s">
        <v>1610</v>
      </c>
      <c r="D789" s="16" t="s">
        <v>66</v>
      </c>
      <c r="E789" s="17">
        <v>1</v>
      </c>
      <c r="F789" s="18"/>
      <c r="G789" s="17"/>
      <c r="H789" s="19"/>
      <c r="I789" s="19"/>
      <c r="J789" s="20">
        <v>1.0379</v>
      </c>
      <c r="K789" s="17"/>
      <c r="L789" s="21">
        <v>1482.38</v>
      </c>
      <c r="M789" s="22">
        <v>1582.66</v>
      </c>
      <c r="N789" s="22">
        <v>1470.38</v>
      </c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  <c r="AA789" s="24">
        <f t="shared" si="49"/>
        <v>3</v>
      </c>
      <c r="AB789" s="25">
        <f t="shared" si="50"/>
        <v>1511.81</v>
      </c>
      <c r="AC789" s="25">
        <f t="shared" si="51"/>
        <v>1511.81</v>
      </c>
      <c r="AD789" s="26">
        <f t="shared" si="52"/>
        <v>4.0781206433165851</v>
      </c>
    </row>
    <row r="790" spans="1:30" ht="14.25">
      <c r="A790" s="13">
        <v>773</v>
      </c>
      <c r="B790" s="14" t="s">
        <v>1611</v>
      </c>
      <c r="C790" s="15" t="s">
        <v>1612</v>
      </c>
      <c r="D790" s="16" t="s">
        <v>66</v>
      </c>
      <c r="E790" s="17">
        <v>1</v>
      </c>
      <c r="F790" s="18"/>
      <c r="G790" s="17"/>
      <c r="H790" s="19"/>
      <c r="I790" s="19"/>
      <c r="J790" s="20">
        <v>1.0379</v>
      </c>
      <c r="K790" s="17"/>
      <c r="L790" s="21">
        <v>5158.7</v>
      </c>
      <c r="M790" s="22">
        <v>5258.98</v>
      </c>
      <c r="N790" s="22">
        <v>5146.7</v>
      </c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  <c r="AA790" s="24">
        <f t="shared" si="49"/>
        <v>3</v>
      </c>
      <c r="AB790" s="25">
        <f t="shared" si="50"/>
        <v>5188.13</v>
      </c>
      <c r="AC790" s="25">
        <f t="shared" si="51"/>
        <v>5188.13</v>
      </c>
      <c r="AD790" s="26">
        <f t="shared" si="52"/>
        <v>1.1883556444731265</v>
      </c>
    </row>
    <row r="791" spans="1:30" ht="25.5">
      <c r="A791" s="13">
        <v>774</v>
      </c>
      <c r="B791" s="14" t="s">
        <v>1613</v>
      </c>
      <c r="C791" s="15" t="s">
        <v>1614</v>
      </c>
      <c r="D791" s="16" t="s">
        <v>66</v>
      </c>
      <c r="E791" s="17">
        <v>1</v>
      </c>
      <c r="F791" s="18"/>
      <c r="G791" s="17"/>
      <c r="H791" s="19"/>
      <c r="I791" s="19"/>
      <c r="J791" s="20">
        <v>1.0379</v>
      </c>
      <c r="K791" s="17"/>
      <c r="L791" s="21">
        <v>44247.72</v>
      </c>
      <c r="M791" s="22">
        <v>44348</v>
      </c>
      <c r="N791" s="22">
        <v>44235.72</v>
      </c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  <c r="AA791" s="24">
        <f t="shared" si="49"/>
        <v>3</v>
      </c>
      <c r="AB791" s="25">
        <f t="shared" si="50"/>
        <v>44277.15</v>
      </c>
      <c r="AC791" s="25">
        <f t="shared" si="51"/>
        <v>44277.15</v>
      </c>
      <c r="AD791" s="26">
        <f t="shared" si="52"/>
        <v>0.13924436350257965</v>
      </c>
    </row>
    <row r="792" spans="1:30" ht="14.25">
      <c r="A792" s="13">
        <v>775</v>
      </c>
      <c r="B792" s="14" t="s">
        <v>1615</v>
      </c>
      <c r="C792" s="15" t="s">
        <v>1616</v>
      </c>
      <c r="D792" s="16" t="s">
        <v>66</v>
      </c>
      <c r="E792" s="17">
        <v>1</v>
      </c>
      <c r="F792" s="18"/>
      <c r="G792" s="17"/>
      <c r="H792" s="19"/>
      <c r="I792" s="19"/>
      <c r="J792" s="20">
        <v>1.0379</v>
      </c>
      <c r="K792" s="17"/>
      <c r="L792" s="21">
        <v>73504.36</v>
      </c>
      <c r="M792" s="22">
        <v>73604.639999999999</v>
      </c>
      <c r="N792" s="22">
        <v>73492.36</v>
      </c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  <c r="AA792" s="24">
        <f t="shared" si="49"/>
        <v>3</v>
      </c>
      <c r="AB792" s="25">
        <f t="shared" si="50"/>
        <v>73533.790000000008</v>
      </c>
      <c r="AC792" s="25">
        <f t="shared" si="51"/>
        <v>73533.790000000008</v>
      </c>
      <c r="AD792" s="26">
        <f t="shared" si="52"/>
        <v>8.3843680172317636E-2</v>
      </c>
    </row>
    <row r="793" spans="1:30" ht="25.5">
      <c r="A793" s="13">
        <v>776</v>
      </c>
      <c r="B793" s="14" t="s">
        <v>1617</v>
      </c>
      <c r="C793" s="15" t="s">
        <v>1618</v>
      </c>
      <c r="D793" s="16" t="s">
        <v>66</v>
      </c>
      <c r="E793" s="17">
        <v>1</v>
      </c>
      <c r="F793" s="18"/>
      <c r="G793" s="17"/>
      <c r="H793" s="19"/>
      <c r="I793" s="19"/>
      <c r="J793" s="20">
        <v>1.0379</v>
      </c>
      <c r="K793" s="17"/>
      <c r="L793" s="21">
        <v>73507.320000000007</v>
      </c>
      <c r="M793" s="22">
        <v>73607.600000000006</v>
      </c>
      <c r="N793" s="22">
        <v>73495.320000000007</v>
      </c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  <c r="AA793" s="24">
        <f t="shared" si="49"/>
        <v>3</v>
      </c>
      <c r="AB793" s="25">
        <f t="shared" si="50"/>
        <v>73536.75</v>
      </c>
      <c r="AC793" s="25">
        <f t="shared" si="51"/>
        <v>73536.75</v>
      </c>
      <c r="AD793" s="26">
        <f t="shared" si="52"/>
        <v>8.3840305297941078E-2</v>
      </c>
    </row>
    <row r="794" spans="1:30" ht="25.5">
      <c r="A794" s="13">
        <v>777</v>
      </c>
      <c r="B794" s="14" t="s">
        <v>1619</v>
      </c>
      <c r="C794" s="15" t="s">
        <v>1620</v>
      </c>
      <c r="D794" s="16" t="s">
        <v>121</v>
      </c>
      <c r="E794" s="17">
        <v>1</v>
      </c>
      <c r="F794" s="18"/>
      <c r="G794" s="17"/>
      <c r="H794" s="19"/>
      <c r="I794" s="19"/>
      <c r="J794" s="20">
        <v>1.0379</v>
      </c>
      <c r="K794" s="17"/>
      <c r="L794" s="21">
        <v>73494</v>
      </c>
      <c r="M794" s="22">
        <v>73594.28</v>
      </c>
      <c r="N794" s="22">
        <v>73482</v>
      </c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  <c r="AA794" s="24">
        <f t="shared" si="49"/>
        <v>3</v>
      </c>
      <c r="AB794" s="25">
        <f t="shared" si="50"/>
        <v>73523.430000000008</v>
      </c>
      <c r="AC794" s="25">
        <f t="shared" si="51"/>
        <v>73523.430000000008</v>
      </c>
      <c r="AD794" s="26">
        <f t="shared" si="52"/>
        <v>8.3855494362068711E-2</v>
      </c>
    </row>
    <row r="795" spans="1:30" ht="25.5">
      <c r="A795" s="13">
        <v>778</v>
      </c>
      <c r="B795" s="14" t="s">
        <v>1621</v>
      </c>
      <c r="C795" s="15" t="s">
        <v>1622</v>
      </c>
      <c r="D795" s="16" t="s">
        <v>66</v>
      </c>
      <c r="E795" s="17">
        <v>1</v>
      </c>
      <c r="F795" s="18"/>
      <c r="G795" s="17"/>
      <c r="H795" s="19"/>
      <c r="I795" s="19"/>
      <c r="J795" s="20">
        <v>1.0379</v>
      </c>
      <c r="K795" s="17"/>
      <c r="L795" s="21">
        <v>5701.12</v>
      </c>
      <c r="M795" s="22">
        <v>5801.4</v>
      </c>
      <c r="N795" s="22">
        <v>5689.12</v>
      </c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  <c r="AA795" s="24">
        <f t="shared" si="49"/>
        <v>3</v>
      </c>
      <c r="AB795" s="25">
        <f t="shared" si="50"/>
        <v>5730.55</v>
      </c>
      <c r="AC795" s="25">
        <f t="shared" si="51"/>
        <v>5730.55</v>
      </c>
      <c r="AD795" s="26">
        <f t="shared" si="52"/>
        <v>1.0758729214065672</v>
      </c>
    </row>
    <row r="796" spans="1:30" ht="38.25">
      <c r="A796" s="13">
        <v>779</v>
      </c>
      <c r="B796" s="14" t="s">
        <v>1623</v>
      </c>
      <c r="C796" s="15" t="s">
        <v>1624</v>
      </c>
      <c r="D796" s="16" t="s">
        <v>66</v>
      </c>
      <c r="E796" s="17">
        <v>1</v>
      </c>
      <c r="F796" s="18"/>
      <c r="G796" s="17"/>
      <c r="H796" s="19"/>
      <c r="I796" s="19"/>
      <c r="J796" s="20">
        <v>1.0379</v>
      </c>
      <c r="K796" s="17"/>
      <c r="L796" s="21">
        <v>10790.84</v>
      </c>
      <c r="M796" s="22">
        <v>10891.12</v>
      </c>
      <c r="N796" s="22">
        <v>10778.84</v>
      </c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  <c r="AA796" s="24">
        <f t="shared" si="49"/>
        <v>3</v>
      </c>
      <c r="AB796" s="25">
        <f t="shared" si="50"/>
        <v>10820.27</v>
      </c>
      <c r="AC796" s="25">
        <f t="shared" si="51"/>
        <v>10820.27</v>
      </c>
      <c r="AD796" s="26">
        <f t="shared" si="52"/>
        <v>0.56979572319328586</v>
      </c>
    </row>
    <row r="797" spans="1:30" ht="38.25">
      <c r="A797" s="13">
        <v>780</v>
      </c>
      <c r="B797" s="14" t="s">
        <v>1625</v>
      </c>
      <c r="C797" s="15" t="s">
        <v>1626</v>
      </c>
      <c r="D797" s="16" t="s">
        <v>66</v>
      </c>
      <c r="E797" s="17">
        <v>1</v>
      </c>
      <c r="F797" s="18"/>
      <c r="G797" s="17"/>
      <c r="H797" s="19"/>
      <c r="I797" s="19"/>
      <c r="J797" s="20">
        <v>1.0379</v>
      </c>
      <c r="K797" s="17"/>
      <c r="L797" s="21">
        <v>8326.64</v>
      </c>
      <c r="M797" s="22">
        <v>8426.92</v>
      </c>
      <c r="N797" s="22">
        <v>8314.64</v>
      </c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  <c r="AA797" s="24">
        <f t="shared" si="49"/>
        <v>3</v>
      </c>
      <c r="AB797" s="25">
        <f t="shared" si="50"/>
        <v>8356.07</v>
      </c>
      <c r="AC797" s="25">
        <f t="shared" si="51"/>
        <v>8356.07</v>
      </c>
      <c r="AD797" s="26">
        <f t="shared" si="52"/>
        <v>0.73782813808075409</v>
      </c>
    </row>
    <row r="798" spans="1:30" ht="38.25">
      <c r="A798" s="13">
        <v>781</v>
      </c>
      <c r="B798" s="14" t="s">
        <v>1627</v>
      </c>
      <c r="C798" s="15" t="s">
        <v>1628</v>
      </c>
      <c r="D798" s="16" t="s">
        <v>66</v>
      </c>
      <c r="E798" s="17">
        <v>1</v>
      </c>
      <c r="F798" s="18"/>
      <c r="G798" s="17"/>
      <c r="H798" s="19"/>
      <c r="I798" s="19"/>
      <c r="J798" s="20">
        <v>1.0379</v>
      </c>
      <c r="K798" s="17"/>
      <c r="L798" s="21">
        <v>9168.76</v>
      </c>
      <c r="M798" s="22">
        <v>9269.0400000000009</v>
      </c>
      <c r="N798" s="22">
        <v>9156.76</v>
      </c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  <c r="AA798" s="24">
        <f t="shared" si="49"/>
        <v>3</v>
      </c>
      <c r="AB798" s="25">
        <f t="shared" si="50"/>
        <v>9198.19</v>
      </c>
      <c r="AC798" s="25">
        <f t="shared" si="51"/>
        <v>9198.19</v>
      </c>
      <c r="AD798" s="26">
        <f t="shared" si="52"/>
        <v>0.67027791008320947</v>
      </c>
    </row>
    <row r="799" spans="1:30" ht="25.5">
      <c r="A799" s="13">
        <v>782</v>
      </c>
      <c r="B799" s="14" t="s">
        <v>1629</v>
      </c>
      <c r="C799" s="15" t="s">
        <v>1630</v>
      </c>
      <c r="D799" s="16" t="s">
        <v>66</v>
      </c>
      <c r="E799" s="17">
        <v>1</v>
      </c>
      <c r="F799" s="18"/>
      <c r="G799" s="17"/>
      <c r="H799" s="19"/>
      <c r="I799" s="19"/>
      <c r="J799" s="20">
        <v>1.0379</v>
      </c>
      <c r="K799" s="17"/>
      <c r="L799" s="21">
        <v>10733.12</v>
      </c>
      <c r="M799" s="22">
        <v>10833.4</v>
      </c>
      <c r="N799" s="22">
        <v>10721.12</v>
      </c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  <c r="AA799" s="24">
        <f t="shared" si="49"/>
        <v>3</v>
      </c>
      <c r="AB799" s="25">
        <f t="shared" si="50"/>
        <v>10762.550000000001</v>
      </c>
      <c r="AC799" s="25">
        <f t="shared" si="51"/>
        <v>10762.550000000001</v>
      </c>
      <c r="AD799" s="26">
        <f t="shared" si="52"/>
        <v>0.57285156118174729</v>
      </c>
    </row>
    <row r="800" spans="1:30" ht="25.5">
      <c r="A800" s="13">
        <v>783</v>
      </c>
      <c r="B800" s="14" t="s">
        <v>1631</v>
      </c>
      <c r="C800" s="15" t="s">
        <v>1632</v>
      </c>
      <c r="D800" s="16" t="s">
        <v>66</v>
      </c>
      <c r="E800" s="17">
        <v>1</v>
      </c>
      <c r="F800" s="18"/>
      <c r="G800" s="17"/>
      <c r="H800" s="19"/>
      <c r="I800" s="19"/>
      <c r="J800" s="20">
        <v>1.0379</v>
      </c>
      <c r="K800" s="17"/>
      <c r="L800" s="21">
        <v>1980.4</v>
      </c>
      <c r="M800" s="22">
        <v>2080.6799999999998</v>
      </c>
      <c r="N800" s="22">
        <v>1968.4</v>
      </c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  <c r="AA800" s="24">
        <f t="shared" si="49"/>
        <v>3</v>
      </c>
      <c r="AB800" s="25">
        <f t="shared" si="50"/>
        <v>2009.8300000000002</v>
      </c>
      <c r="AC800" s="25">
        <f t="shared" si="51"/>
        <v>2009.8300000000002</v>
      </c>
      <c r="AD800" s="26">
        <f t="shared" si="52"/>
        <v>3.0675945576358203</v>
      </c>
    </row>
    <row r="801" spans="1:30" ht="25.5">
      <c r="A801" s="13">
        <v>784</v>
      </c>
      <c r="B801" s="14" t="s">
        <v>1633</v>
      </c>
      <c r="C801" s="15" t="s">
        <v>1634</v>
      </c>
      <c r="D801" s="16" t="s">
        <v>66</v>
      </c>
      <c r="E801" s="17">
        <v>1</v>
      </c>
      <c r="F801" s="18"/>
      <c r="G801" s="17"/>
      <c r="H801" s="19"/>
      <c r="I801" s="19"/>
      <c r="J801" s="20">
        <v>1.0379</v>
      </c>
      <c r="K801" s="17"/>
      <c r="L801" s="21">
        <v>8326.64</v>
      </c>
      <c r="M801" s="22">
        <v>8426.92</v>
      </c>
      <c r="N801" s="22">
        <v>8314.64</v>
      </c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  <c r="AA801" s="24">
        <f t="shared" si="49"/>
        <v>3</v>
      </c>
      <c r="AB801" s="25">
        <f t="shared" si="50"/>
        <v>8356.07</v>
      </c>
      <c r="AC801" s="25">
        <f t="shared" si="51"/>
        <v>8356.07</v>
      </c>
      <c r="AD801" s="26">
        <f t="shared" si="52"/>
        <v>0.73782813808075409</v>
      </c>
    </row>
    <row r="802" spans="1:30" ht="25.5">
      <c r="A802" s="13">
        <v>785</v>
      </c>
      <c r="B802" s="14" t="s">
        <v>1635</v>
      </c>
      <c r="C802" s="15" t="s">
        <v>1636</v>
      </c>
      <c r="D802" s="16" t="s">
        <v>66</v>
      </c>
      <c r="E802" s="17">
        <v>1</v>
      </c>
      <c r="F802" s="18"/>
      <c r="G802" s="17"/>
      <c r="H802" s="19"/>
      <c r="I802" s="19"/>
      <c r="J802" s="20">
        <v>1.0379</v>
      </c>
      <c r="K802" s="17"/>
      <c r="L802" s="21">
        <v>57850.400000000001</v>
      </c>
      <c r="M802" s="22">
        <v>57950.68</v>
      </c>
      <c r="N802" s="22">
        <v>57838.400000000001</v>
      </c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  <c r="AA802" s="24">
        <f t="shared" si="49"/>
        <v>3</v>
      </c>
      <c r="AB802" s="25">
        <f t="shared" si="50"/>
        <v>57879.83</v>
      </c>
      <c r="AC802" s="25">
        <f t="shared" si="51"/>
        <v>57879.83</v>
      </c>
      <c r="AD802" s="26">
        <f t="shared" si="52"/>
        <v>0.10651972490367607</v>
      </c>
    </row>
    <row r="803" spans="1:30" ht="25.5">
      <c r="A803" s="13">
        <v>786</v>
      </c>
      <c r="B803" s="14" t="s">
        <v>1637</v>
      </c>
      <c r="C803" s="15" t="s">
        <v>1638</v>
      </c>
      <c r="D803" s="16" t="s">
        <v>66</v>
      </c>
      <c r="E803" s="17">
        <v>1</v>
      </c>
      <c r="F803" s="18"/>
      <c r="G803" s="17"/>
      <c r="H803" s="19"/>
      <c r="I803" s="19"/>
      <c r="J803" s="20">
        <v>1.0379</v>
      </c>
      <c r="K803" s="17"/>
      <c r="L803" s="21">
        <v>67960.28</v>
      </c>
      <c r="M803" s="22">
        <v>68060.56</v>
      </c>
      <c r="N803" s="22">
        <v>67948.28</v>
      </c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  <c r="AA803" s="24">
        <f t="shared" si="49"/>
        <v>3</v>
      </c>
      <c r="AB803" s="25">
        <f t="shared" si="50"/>
        <v>67989.710000000006</v>
      </c>
      <c r="AC803" s="25">
        <f t="shared" si="51"/>
        <v>67989.710000000006</v>
      </c>
      <c r="AD803" s="26">
        <f t="shared" si="52"/>
        <v>9.068053929148305E-2</v>
      </c>
    </row>
    <row r="804" spans="1:30" ht="25.5">
      <c r="A804" s="13">
        <v>787</v>
      </c>
      <c r="B804" s="14" t="s">
        <v>1639</v>
      </c>
      <c r="C804" s="15" t="s">
        <v>1640</v>
      </c>
      <c r="D804" s="16" t="s">
        <v>66</v>
      </c>
      <c r="E804" s="17">
        <v>1</v>
      </c>
      <c r="F804" s="18"/>
      <c r="G804" s="17"/>
      <c r="H804" s="19"/>
      <c r="I804" s="19"/>
      <c r="J804" s="20">
        <v>1.0379</v>
      </c>
      <c r="K804" s="17"/>
      <c r="L804" s="21">
        <v>40510.720000000001</v>
      </c>
      <c r="M804" s="22">
        <v>40611</v>
      </c>
      <c r="N804" s="22">
        <v>40498.720000000001</v>
      </c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  <c r="AA804" s="24">
        <f t="shared" si="49"/>
        <v>3</v>
      </c>
      <c r="AB804" s="25">
        <f t="shared" si="50"/>
        <v>40540.15</v>
      </c>
      <c r="AC804" s="25">
        <f t="shared" si="51"/>
        <v>40540.15</v>
      </c>
      <c r="AD804" s="26">
        <f t="shared" si="52"/>
        <v>0.15207993975959519</v>
      </c>
    </row>
    <row r="805" spans="1:30" ht="25.5">
      <c r="A805" s="13">
        <v>788</v>
      </c>
      <c r="B805" s="14" t="s">
        <v>1641</v>
      </c>
      <c r="C805" s="15" t="s">
        <v>1642</v>
      </c>
      <c r="D805" s="16" t="s">
        <v>66</v>
      </c>
      <c r="E805" s="17">
        <v>1</v>
      </c>
      <c r="F805" s="18"/>
      <c r="G805" s="17"/>
      <c r="H805" s="19"/>
      <c r="I805" s="19"/>
      <c r="J805" s="20">
        <v>1.0379</v>
      </c>
      <c r="K805" s="17"/>
      <c r="L805" s="21">
        <v>15697.04</v>
      </c>
      <c r="M805" s="22">
        <v>15797.32</v>
      </c>
      <c r="N805" s="22">
        <v>15685.04</v>
      </c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  <c r="AA805" s="24">
        <f t="shared" si="49"/>
        <v>3</v>
      </c>
      <c r="AB805" s="25">
        <f t="shared" si="50"/>
        <v>15726.470000000001</v>
      </c>
      <c r="AC805" s="25">
        <f t="shared" si="51"/>
        <v>15726.470000000001</v>
      </c>
      <c r="AD805" s="26">
        <f t="shared" si="52"/>
        <v>0.39203607483105085</v>
      </c>
    </row>
    <row r="806" spans="1:30" ht="14.25">
      <c r="A806" s="13">
        <v>789</v>
      </c>
      <c r="B806" s="14" t="s">
        <v>1643</v>
      </c>
      <c r="C806" s="15" t="s">
        <v>1644</v>
      </c>
      <c r="D806" s="16" t="s">
        <v>66</v>
      </c>
      <c r="E806" s="17">
        <v>1</v>
      </c>
      <c r="F806" s="18"/>
      <c r="G806" s="17"/>
      <c r="H806" s="19"/>
      <c r="I806" s="19"/>
      <c r="J806" s="20">
        <v>1.0379</v>
      </c>
      <c r="K806" s="17"/>
      <c r="L806" s="21">
        <v>26694.92</v>
      </c>
      <c r="M806" s="22">
        <v>26795.200000000001</v>
      </c>
      <c r="N806" s="22">
        <v>26682.92</v>
      </c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  <c r="AA806" s="24">
        <f t="shared" si="49"/>
        <v>3</v>
      </c>
      <c r="AB806" s="25">
        <f t="shared" si="50"/>
        <v>26724.350000000002</v>
      </c>
      <c r="AC806" s="25">
        <f t="shared" si="51"/>
        <v>26724.350000000002</v>
      </c>
      <c r="AD806" s="26">
        <f t="shared" si="52"/>
        <v>0.23070134801937672</v>
      </c>
    </row>
    <row r="807" spans="1:30" ht="25.5">
      <c r="A807" s="13">
        <v>790</v>
      </c>
      <c r="B807" s="14" t="s">
        <v>1645</v>
      </c>
      <c r="C807" s="15" t="s">
        <v>1646</v>
      </c>
      <c r="D807" s="16" t="s">
        <v>66</v>
      </c>
      <c r="E807" s="17">
        <v>1</v>
      </c>
      <c r="F807" s="18"/>
      <c r="G807" s="17"/>
      <c r="H807" s="19"/>
      <c r="I807" s="19"/>
      <c r="J807" s="20">
        <v>1.0379</v>
      </c>
      <c r="K807" s="17"/>
      <c r="L807" s="21">
        <v>33158.080000000002</v>
      </c>
      <c r="M807" s="22">
        <v>33258.36</v>
      </c>
      <c r="N807" s="22">
        <v>33146.080000000002</v>
      </c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  <c r="AA807" s="24">
        <f t="shared" si="49"/>
        <v>3</v>
      </c>
      <c r="AB807" s="25">
        <f t="shared" si="50"/>
        <v>33187.51</v>
      </c>
      <c r="AC807" s="25">
        <f t="shared" si="51"/>
        <v>33187.51</v>
      </c>
      <c r="AD807" s="26">
        <f t="shared" si="52"/>
        <v>0.18577300827464768</v>
      </c>
    </row>
    <row r="808" spans="1:30" ht="14.25">
      <c r="A808" s="13">
        <v>791</v>
      </c>
      <c r="B808" s="14" t="s">
        <v>1647</v>
      </c>
      <c r="C808" s="15" t="s">
        <v>1648</v>
      </c>
      <c r="D808" s="16" t="s">
        <v>66</v>
      </c>
      <c r="E808" s="17">
        <v>1</v>
      </c>
      <c r="F808" s="18"/>
      <c r="G808" s="17"/>
      <c r="H808" s="19"/>
      <c r="I808" s="19"/>
      <c r="J808" s="20">
        <v>1.0379</v>
      </c>
      <c r="K808" s="17"/>
      <c r="L808" s="21">
        <v>7577.76</v>
      </c>
      <c r="M808" s="22">
        <v>7678.04</v>
      </c>
      <c r="N808" s="22">
        <v>7565.76</v>
      </c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  <c r="AA808" s="24">
        <f t="shared" si="49"/>
        <v>3</v>
      </c>
      <c r="AB808" s="25">
        <f t="shared" si="50"/>
        <v>7607.1900000000005</v>
      </c>
      <c r="AC808" s="25">
        <f t="shared" si="51"/>
        <v>7607.1900000000005</v>
      </c>
      <c r="AD808" s="26">
        <f t="shared" si="52"/>
        <v>0.81046267673038475</v>
      </c>
    </row>
    <row r="809" spans="1:30" ht="14.25">
      <c r="A809" s="13">
        <v>792</v>
      </c>
      <c r="B809" s="14" t="s">
        <v>1649</v>
      </c>
      <c r="C809" s="15" t="s">
        <v>1650</v>
      </c>
      <c r="D809" s="16" t="s">
        <v>66</v>
      </c>
      <c r="E809" s="17">
        <v>1</v>
      </c>
      <c r="F809" s="18"/>
      <c r="G809" s="17"/>
      <c r="H809" s="19"/>
      <c r="I809" s="19"/>
      <c r="J809" s="20">
        <v>1.0379</v>
      </c>
      <c r="K809" s="17"/>
      <c r="L809" s="21">
        <v>564.78</v>
      </c>
      <c r="M809" s="22">
        <v>665.06</v>
      </c>
      <c r="N809" s="22">
        <v>552.78</v>
      </c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  <c r="AA809" s="24">
        <f t="shared" si="49"/>
        <v>3</v>
      </c>
      <c r="AB809" s="25">
        <f t="shared" si="50"/>
        <v>594.21</v>
      </c>
      <c r="AC809" s="25">
        <f t="shared" si="51"/>
        <v>594.21</v>
      </c>
      <c r="AD809" s="26">
        <f t="shared" si="52"/>
        <v>10.375698102981019</v>
      </c>
    </row>
    <row r="810" spans="1:30" ht="25.5">
      <c r="A810" s="13">
        <v>793</v>
      </c>
      <c r="B810" s="14" t="s">
        <v>1651</v>
      </c>
      <c r="C810" s="15" t="s">
        <v>1652</v>
      </c>
      <c r="D810" s="16" t="s">
        <v>66</v>
      </c>
      <c r="E810" s="17">
        <v>1</v>
      </c>
      <c r="F810" s="18"/>
      <c r="G810" s="17"/>
      <c r="H810" s="19"/>
      <c r="I810" s="19"/>
      <c r="J810" s="20">
        <v>1.0379</v>
      </c>
      <c r="K810" s="17"/>
      <c r="L810" s="21">
        <v>88.96</v>
      </c>
      <c r="M810" s="22">
        <v>89.24</v>
      </c>
      <c r="N810" s="22">
        <v>76.959999999999994</v>
      </c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  <c r="AA810" s="24">
        <f t="shared" si="49"/>
        <v>3</v>
      </c>
      <c r="AB810" s="25">
        <f t="shared" si="50"/>
        <v>85.06</v>
      </c>
      <c r="AC810" s="25">
        <f t="shared" si="51"/>
        <v>85.06</v>
      </c>
      <c r="AD810" s="26">
        <f t="shared" si="52"/>
        <v>8.241747383499737</v>
      </c>
    </row>
    <row r="811" spans="1:30" ht="14.25">
      <c r="A811" s="13">
        <v>794</v>
      </c>
      <c r="B811" s="14" t="s">
        <v>1653</v>
      </c>
      <c r="C811" s="15" t="s">
        <v>1654</v>
      </c>
      <c r="D811" s="16" t="s">
        <v>66</v>
      </c>
      <c r="E811" s="17">
        <v>1</v>
      </c>
      <c r="F811" s="18"/>
      <c r="G811" s="17"/>
      <c r="H811" s="19"/>
      <c r="I811" s="19"/>
      <c r="J811" s="20">
        <v>1.0379</v>
      </c>
      <c r="K811" s="17"/>
      <c r="L811" s="21">
        <v>6858.48</v>
      </c>
      <c r="M811" s="22">
        <v>6958.76</v>
      </c>
      <c r="N811" s="22">
        <v>6846.48</v>
      </c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  <c r="AA811" s="24">
        <f t="shared" si="49"/>
        <v>3</v>
      </c>
      <c r="AB811" s="25">
        <f t="shared" si="50"/>
        <v>6887.91</v>
      </c>
      <c r="AC811" s="25">
        <f t="shared" si="51"/>
        <v>6887.91</v>
      </c>
      <c r="AD811" s="26">
        <f t="shared" si="52"/>
        <v>0.89509641818205543</v>
      </c>
    </row>
    <row r="812" spans="1:30" ht="14.25">
      <c r="A812" s="13">
        <v>795</v>
      </c>
      <c r="B812" s="14" t="s">
        <v>1655</v>
      </c>
      <c r="C812" s="15" t="s">
        <v>1656</v>
      </c>
      <c r="D812" s="16" t="s">
        <v>66</v>
      </c>
      <c r="E812" s="17">
        <v>1</v>
      </c>
      <c r="F812" s="18"/>
      <c r="G812" s="17"/>
      <c r="H812" s="19"/>
      <c r="I812" s="19"/>
      <c r="J812" s="20">
        <v>1.0379</v>
      </c>
      <c r="K812" s="17"/>
      <c r="L812" s="21">
        <v>36346</v>
      </c>
      <c r="M812" s="22">
        <v>36446.28</v>
      </c>
      <c r="N812" s="22">
        <v>36334</v>
      </c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  <c r="AA812" s="24">
        <f t="shared" si="49"/>
        <v>3</v>
      </c>
      <c r="AB812" s="25">
        <f t="shared" si="50"/>
        <v>36375.43</v>
      </c>
      <c r="AC812" s="25">
        <f t="shared" si="51"/>
        <v>36375.43</v>
      </c>
      <c r="AD812" s="26">
        <f t="shared" si="52"/>
        <v>0.16949197768507351</v>
      </c>
    </row>
    <row r="813" spans="1:30" ht="14.25">
      <c r="A813" s="13">
        <v>796</v>
      </c>
      <c r="B813" s="14" t="s">
        <v>1657</v>
      </c>
      <c r="C813" s="15" t="s">
        <v>1658</v>
      </c>
      <c r="D813" s="16" t="s">
        <v>66</v>
      </c>
      <c r="E813" s="17">
        <v>1</v>
      </c>
      <c r="F813" s="18"/>
      <c r="G813" s="17"/>
      <c r="H813" s="19"/>
      <c r="I813" s="19"/>
      <c r="J813" s="20">
        <v>1.0379</v>
      </c>
      <c r="K813" s="17"/>
      <c r="L813" s="21">
        <v>992.5</v>
      </c>
      <c r="M813" s="22">
        <v>1092.78</v>
      </c>
      <c r="N813" s="22">
        <v>980.5</v>
      </c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  <c r="AA813" s="24">
        <f t="shared" si="49"/>
        <v>3</v>
      </c>
      <c r="AB813" s="25">
        <f t="shared" si="50"/>
        <v>1021.9300000000001</v>
      </c>
      <c r="AC813" s="25">
        <f t="shared" si="51"/>
        <v>1021.9300000000001</v>
      </c>
      <c r="AD813" s="26">
        <f t="shared" si="52"/>
        <v>6.033039023976638</v>
      </c>
    </row>
    <row r="814" spans="1:30" ht="14.25">
      <c r="A814" s="13">
        <v>797</v>
      </c>
      <c r="B814" s="14" t="s">
        <v>1659</v>
      </c>
      <c r="C814" s="15" t="s">
        <v>1660</v>
      </c>
      <c r="D814" s="16" t="s">
        <v>66</v>
      </c>
      <c r="E814" s="17">
        <v>1</v>
      </c>
      <c r="F814" s="18"/>
      <c r="G814" s="17"/>
      <c r="H814" s="19"/>
      <c r="I814" s="19"/>
      <c r="J814" s="20">
        <v>1.0379</v>
      </c>
      <c r="K814" s="17"/>
      <c r="L814" s="21">
        <v>77769.72</v>
      </c>
      <c r="M814" s="22">
        <v>77870</v>
      </c>
      <c r="N814" s="22">
        <v>77757.72</v>
      </c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  <c r="AA814" s="24">
        <f t="shared" si="49"/>
        <v>3</v>
      </c>
      <c r="AB814" s="25">
        <f t="shared" si="50"/>
        <v>77799.150000000009</v>
      </c>
      <c r="AC814" s="25">
        <f t="shared" si="51"/>
        <v>77799.150000000009</v>
      </c>
      <c r="AD814" s="26">
        <f t="shared" si="52"/>
        <v>7.9246927097508413E-2</v>
      </c>
    </row>
    <row r="815" spans="1:30" ht="14.25">
      <c r="A815" s="13">
        <v>798</v>
      </c>
      <c r="B815" s="14" t="s">
        <v>1661</v>
      </c>
      <c r="C815" s="15" t="s">
        <v>1662</v>
      </c>
      <c r="D815" s="16" t="s">
        <v>66</v>
      </c>
      <c r="E815" s="17">
        <v>1</v>
      </c>
      <c r="F815" s="18"/>
      <c r="G815" s="17"/>
      <c r="H815" s="19"/>
      <c r="I815" s="19"/>
      <c r="J815" s="20">
        <v>1.0379</v>
      </c>
      <c r="K815" s="17"/>
      <c r="L815" s="21">
        <v>27761.26</v>
      </c>
      <c r="M815" s="22">
        <v>27861.54</v>
      </c>
      <c r="N815" s="22">
        <v>27749.26</v>
      </c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  <c r="AA815" s="24">
        <f t="shared" si="49"/>
        <v>3</v>
      </c>
      <c r="AB815" s="25">
        <f t="shared" si="50"/>
        <v>27790.690000000002</v>
      </c>
      <c r="AC815" s="25">
        <f t="shared" si="51"/>
        <v>27790.690000000002</v>
      </c>
      <c r="AD815" s="26">
        <f t="shared" si="52"/>
        <v>0.2218492441048279</v>
      </c>
    </row>
    <row r="816" spans="1:30" ht="14.25">
      <c r="A816" s="13">
        <v>799</v>
      </c>
      <c r="B816" s="14" t="s">
        <v>1663</v>
      </c>
      <c r="C816" s="15" t="s">
        <v>1664</v>
      </c>
      <c r="D816" s="16" t="s">
        <v>66</v>
      </c>
      <c r="E816" s="17">
        <v>1</v>
      </c>
      <c r="F816" s="18"/>
      <c r="G816" s="17"/>
      <c r="H816" s="19"/>
      <c r="I816" s="19"/>
      <c r="J816" s="20">
        <v>1.0379</v>
      </c>
      <c r="K816" s="17"/>
      <c r="L816" s="21">
        <v>7521.52</v>
      </c>
      <c r="M816" s="22">
        <v>7621.8</v>
      </c>
      <c r="N816" s="22">
        <v>7509.52</v>
      </c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  <c r="AA816" s="24">
        <f t="shared" si="49"/>
        <v>3</v>
      </c>
      <c r="AB816" s="25">
        <f t="shared" si="50"/>
        <v>7550.95</v>
      </c>
      <c r="AC816" s="25">
        <f t="shared" si="51"/>
        <v>7550.95</v>
      </c>
      <c r="AD816" s="26">
        <f t="shared" si="52"/>
        <v>0.81649905902865827</v>
      </c>
    </row>
    <row r="817" spans="1:30" ht="14.25">
      <c r="A817" s="13">
        <v>800</v>
      </c>
      <c r="B817" s="14" t="s">
        <v>1665</v>
      </c>
      <c r="C817" s="15" t="s">
        <v>1666</v>
      </c>
      <c r="D817" s="16" t="s">
        <v>66</v>
      </c>
      <c r="E817" s="17">
        <v>1</v>
      </c>
      <c r="F817" s="18"/>
      <c r="G817" s="17"/>
      <c r="H817" s="19"/>
      <c r="I817" s="19"/>
      <c r="J817" s="20">
        <v>1.0379</v>
      </c>
      <c r="K817" s="17"/>
      <c r="L817" s="21">
        <v>408.64</v>
      </c>
      <c r="M817" s="22">
        <v>508.92</v>
      </c>
      <c r="N817" s="22">
        <v>396.64</v>
      </c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  <c r="AA817" s="24">
        <f t="shared" si="49"/>
        <v>3</v>
      </c>
      <c r="AB817" s="25">
        <f t="shared" si="50"/>
        <v>438.07</v>
      </c>
      <c r="AC817" s="25">
        <f t="shared" si="51"/>
        <v>438.07</v>
      </c>
      <c r="AD817" s="26">
        <f t="shared" si="52"/>
        <v>14.07387762177836</v>
      </c>
    </row>
    <row r="818" spans="1:30" ht="14.25">
      <c r="A818" s="13">
        <v>801</v>
      </c>
      <c r="B818" s="14" t="s">
        <v>1667</v>
      </c>
      <c r="C818" s="15" t="s">
        <v>1668</v>
      </c>
      <c r="D818" s="16" t="s">
        <v>66</v>
      </c>
      <c r="E818" s="17">
        <v>1</v>
      </c>
      <c r="F818" s="18"/>
      <c r="G818" s="17"/>
      <c r="H818" s="19"/>
      <c r="I818" s="19"/>
      <c r="J818" s="20">
        <v>1.0379</v>
      </c>
      <c r="K818" s="17"/>
      <c r="L818" s="21">
        <v>247.32</v>
      </c>
      <c r="M818" s="22">
        <v>347.6</v>
      </c>
      <c r="N818" s="22">
        <v>235.32</v>
      </c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  <c r="AA818" s="24">
        <f t="shared" si="49"/>
        <v>3</v>
      </c>
      <c r="AB818" s="25">
        <f t="shared" si="50"/>
        <v>276.75</v>
      </c>
      <c r="AC818" s="25">
        <f t="shared" si="51"/>
        <v>276.75</v>
      </c>
      <c r="AD818" s="26">
        <f t="shared" si="52"/>
        <v>22.277664208752892</v>
      </c>
    </row>
    <row r="819" spans="1:30" ht="14.25">
      <c r="A819" s="13">
        <v>802</v>
      </c>
      <c r="B819" s="14" t="s">
        <v>1669</v>
      </c>
      <c r="C819" s="15" t="s">
        <v>1670</v>
      </c>
      <c r="D819" s="16" t="s">
        <v>66</v>
      </c>
      <c r="E819" s="17">
        <v>1</v>
      </c>
      <c r="F819" s="18"/>
      <c r="G819" s="17"/>
      <c r="H819" s="19"/>
      <c r="I819" s="19"/>
      <c r="J819" s="20">
        <v>1.0379</v>
      </c>
      <c r="K819" s="17"/>
      <c r="L819" s="21">
        <v>5459.88</v>
      </c>
      <c r="M819" s="22">
        <v>5560.16</v>
      </c>
      <c r="N819" s="22">
        <v>5447.88</v>
      </c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  <c r="AA819" s="24">
        <f t="shared" si="49"/>
        <v>3</v>
      </c>
      <c r="AB819" s="25">
        <f t="shared" si="50"/>
        <v>5489.31</v>
      </c>
      <c r="AC819" s="25">
        <f t="shared" si="51"/>
        <v>5489.31</v>
      </c>
      <c r="AD819" s="26">
        <f t="shared" si="52"/>
        <v>1.1231545621883994</v>
      </c>
    </row>
    <row r="820" spans="1:30" ht="14.25">
      <c r="A820" s="13">
        <v>803</v>
      </c>
      <c r="B820" s="14" t="s">
        <v>1671</v>
      </c>
      <c r="C820" s="15" t="s">
        <v>1672</v>
      </c>
      <c r="D820" s="16" t="s">
        <v>66</v>
      </c>
      <c r="E820" s="17">
        <v>1</v>
      </c>
      <c r="F820" s="18"/>
      <c r="G820" s="17"/>
      <c r="H820" s="19"/>
      <c r="I820" s="19"/>
      <c r="J820" s="20">
        <v>1.0379</v>
      </c>
      <c r="K820" s="17"/>
      <c r="L820" s="21">
        <v>10559.96</v>
      </c>
      <c r="M820" s="22">
        <v>10660.24</v>
      </c>
      <c r="N820" s="22">
        <v>10547.96</v>
      </c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  <c r="AA820" s="24">
        <f t="shared" si="49"/>
        <v>3</v>
      </c>
      <c r="AB820" s="25">
        <f t="shared" si="50"/>
        <v>10589.39</v>
      </c>
      <c r="AC820" s="25">
        <f t="shared" si="51"/>
        <v>10589.39</v>
      </c>
      <c r="AD820" s="26">
        <f t="shared" si="52"/>
        <v>0.58221895404708068</v>
      </c>
    </row>
    <row r="821" spans="1:30" ht="14.25">
      <c r="A821" s="13">
        <v>804</v>
      </c>
      <c r="B821" s="14" t="s">
        <v>1673</v>
      </c>
      <c r="C821" s="15" t="s">
        <v>1674</v>
      </c>
      <c r="D821" s="16" t="s">
        <v>66</v>
      </c>
      <c r="E821" s="17">
        <v>1</v>
      </c>
      <c r="F821" s="18"/>
      <c r="G821" s="17"/>
      <c r="H821" s="19"/>
      <c r="I821" s="19"/>
      <c r="J821" s="20">
        <v>1.0379</v>
      </c>
      <c r="K821" s="17"/>
      <c r="L821" s="21">
        <v>29819.94</v>
      </c>
      <c r="M821" s="22">
        <v>29920.22</v>
      </c>
      <c r="N821" s="22">
        <v>29807.94</v>
      </c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  <c r="AA821" s="24">
        <f t="shared" si="49"/>
        <v>3</v>
      </c>
      <c r="AB821" s="25">
        <f t="shared" si="50"/>
        <v>29849.37</v>
      </c>
      <c r="AC821" s="25">
        <f t="shared" si="51"/>
        <v>29849.37</v>
      </c>
      <c r="AD821" s="26">
        <f t="shared" si="52"/>
        <v>0.2065485325098973</v>
      </c>
    </row>
    <row r="822" spans="1:30" ht="14.25">
      <c r="A822" s="13">
        <v>805</v>
      </c>
      <c r="B822" s="14" t="s">
        <v>1675</v>
      </c>
      <c r="C822" s="15" t="s">
        <v>1676</v>
      </c>
      <c r="D822" s="16" t="s">
        <v>66</v>
      </c>
      <c r="E822" s="17">
        <v>1</v>
      </c>
      <c r="F822" s="18"/>
      <c r="G822" s="17"/>
      <c r="H822" s="19"/>
      <c r="I822" s="19"/>
      <c r="J822" s="20">
        <v>1.0379</v>
      </c>
      <c r="K822" s="17"/>
      <c r="L822" s="21">
        <v>108092.7</v>
      </c>
      <c r="M822" s="22">
        <v>108192.98</v>
      </c>
      <c r="N822" s="22">
        <v>108080.7</v>
      </c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  <c r="AA822" s="24">
        <f t="shared" si="49"/>
        <v>3</v>
      </c>
      <c r="AB822" s="25">
        <f t="shared" si="50"/>
        <v>108122.13</v>
      </c>
      <c r="AC822" s="25">
        <f t="shared" si="51"/>
        <v>108122.13</v>
      </c>
      <c r="AD822" s="26">
        <f t="shared" si="52"/>
        <v>5.7022032092332003E-2</v>
      </c>
    </row>
    <row r="823" spans="1:30" ht="14.25">
      <c r="A823" s="13">
        <v>806</v>
      </c>
      <c r="B823" s="14" t="s">
        <v>1677</v>
      </c>
      <c r="C823" s="15" t="s">
        <v>1678</v>
      </c>
      <c r="D823" s="16" t="s">
        <v>66</v>
      </c>
      <c r="E823" s="17">
        <v>1</v>
      </c>
      <c r="F823" s="18"/>
      <c r="G823" s="17"/>
      <c r="H823" s="19"/>
      <c r="I823" s="19"/>
      <c r="J823" s="20">
        <v>1.0379</v>
      </c>
      <c r="K823" s="17"/>
      <c r="L823" s="21">
        <v>31921.54</v>
      </c>
      <c r="M823" s="22">
        <v>32021.82</v>
      </c>
      <c r="N823" s="22">
        <v>31909.54</v>
      </c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  <c r="AA823" s="24">
        <f t="shared" si="49"/>
        <v>3</v>
      </c>
      <c r="AB823" s="25">
        <f t="shared" si="50"/>
        <v>31950.97</v>
      </c>
      <c r="AC823" s="25">
        <f t="shared" si="51"/>
        <v>31950.97</v>
      </c>
      <c r="AD823" s="26">
        <f t="shared" si="52"/>
        <v>0.19296264151098722</v>
      </c>
    </row>
    <row r="824" spans="1:30" ht="14.25">
      <c r="A824" s="13">
        <v>807</v>
      </c>
      <c r="B824" s="14" t="s">
        <v>1679</v>
      </c>
      <c r="C824" s="15" t="s">
        <v>1680</v>
      </c>
      <c r="D824" s="16" t="s">
        <v>66</v>
      </c>
      <c r="E824" s="17">
        <v>1</v>
      </c>
      <c r="F824" s="18"/>
      <c r="G824" s="17"/>
      <c r="H824" s="19"/>
      <c r="I824" s="19"/>
      <c r="J824" s="20">
        <v>1.0379</v>
      </c>
      <c r="K824" s="17"/>
      <c r="L824" s="21">
        <v>9091.7999999999993</v>
      </c>
      <c r="M824" s="22">
        <v>9192.08</v>
      </c>
      <c r="N824" s="22">
        <v>9079.7999999999993</v>
      </c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  <c r="AA824" s="24">
        <f t="shared" si="49"/>
        <v>3</v>
      </c>
      <c r="AB824" s="25">
        <f t="shared" si="50"/>
        <v>9121.23</v>
      </c>
      <c r="AC824" s="25">
        <f t="shared" si="51"/>
        <v>9121.23</v>
      </c>
      <c r="AD824" s="26">
        <f t="shared" si="52"/>
        <v>0.67593335216681638</v>
      </c>
    </row>
    <row r="825" spans="1:30" ht="25.5">
      <c r="A825" s="13">
        <v>808</v>
      </c>
      <c r="B825" s="14" t="s">
        <v>1681</v>
      </c>
      <c r="C825" s="15" t="s">
        <v>1682</v>
      </c>
      <c r="D825" s="16" t="s">
        <v>66</v>
      </c>
      <c r="E825" s="17">
        <v>1</v>
      </c>
      <c r="F825" s="18"/>
      <c r="G825" s="17"/>
      <c r="H825" s="19"/>
      <c r="I825" s="19"/>
      <c r="J825" s="20">
        <v>1.0379</v>
      </c>
      <c r="K825" s="17"/>
      <c r="L825" s="21">
        <v>45.3</v>
      </c>
      <c r="M825" s="22">
        <v>45.58</v>
      </c>
      <c r="N825" s="22">
        <v>33.299999999999997</v>
      </c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  <c r="AA825" s="24">
        <f t="shared" si="49"/>
        <v>3</v>
      </c>
      <c r="AB825" s="25">
        <f t="shared" si="50"/>
        <v>41.4</v>
      </c>
      <c r="AC825" s="25">
        <f t="shared" si="51"/>
        <v>41.4</v>
      </c>
      <c r="AD825" s="26">
        <f t="shared" si="52"/>
        <v>16.933406580687716</v>
      </c>
    </row>
    <row r="826" spans="1:30" ht="25.5">
      <c r="A826" s="13">
        <v>809</v>
      </c>
      <c r="B826" s="14" t="s">
        <v>1683</v>
      </c>
      <c r="C826" s="15" t="s">
        <v>1684</v>
      </c>
      <c r="D826" s="16" t="s">
        <v>66</v>
      </c>
      <c r="E826" s="17">
        <v>1</v>
      </c>
      <c r="F826" s="18"/>
      <c r="G826" s="17"/>
      <c r="H826" s="19"/>
      <c r="I826" s="19"/>
      <c r="J826" s="20">
        <v>1.0379</v>
      </c>
      <c r="K826" s="17"/>
      <c r="L826" s="21">
        <v>56.4</v>
      </c>
      <c r="M826" s="22">
        <v>56.68</v>
      </c>
      <c r="N826" s="22">
        <v>44.4</v>
      </c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  <c r="AA826" s="24">
        <f t="shared" si="49"/>
        <v>3</v>
      </c>
      <c r="AB826" s="25">
        <f t="shared" si="50"/>
        <v>52.5</v>
      </c>
      <c r="AC826" s="25">
        <f t="shared" si="51"/>
        <v>52.5</v>
      </c>
      <c r="AD826" s="26">
        <f t="shared" si="52"/>
        <v>13.353200617913801</v>
      </c>
    </row>
    <row r="827" spans="1:30" ht="25.5">
      <c r="A827" s="13">
        <v>810</v>
      </c>
      <c r="B827" s="14" t="s">
        <v>1685</v>
      </c>
      <c r="C827" s="15" t="s">
        <v>1686</v>
      </c>
      <c r="D827" s="16" t="s">
        <v>66</v>
      </c>
      <c r="E827" s="17">
        <v>1</v>
      </c>
      <c r="F827" s="18"/>
      <c r="G827" s="17"/>
      <c r="H827" s="19"/>
      <c r="I827" s="19"/>
      <c r="J827" s="20">
        <v>1.0379</v>
      </c>
      <c r="K827" s="17"/>
      <c r="L827" s="21">
        <v>56.4</v>
      </c>
      <c r="M827" s="22">
        <v>56.68</v>
      </c>
      <c r="N827" s="22">
        <v>44.4</v>
      </c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  <c r="AA827" s="24">
        <f t="shared" si="49"/>
        <v>3</v>
      </c>
      <c r="AB827" s="25">
        <f t="shared" si="50"/>
        <v>52.5</v>
      </c>
      <c r="AC827" s="25">
        <f t="shared" si="51"/>
        <v>52.5</v>
      </c>
      <c r="AD827" s="26">
        <f t="shared" si="52"/>
        <v>13.353200617913801</v>
      </c>
    </row>
    <row r="828" spans="1:30" ht="25.5">
      <c r="A828" s="13">
        <v>811</v>
      </c>
      <c r="B828" s="14" t="s">
        <v>1687</v>
      </c>
      <c r="C828" s="15" t="s">
        <v>1688</v>
      </c>
      <c r="D828" s="16" t="s">
        <v>66</v>
      </c>
      <c r="E828" s="17">
        <v>1</v>
      </c>
      <c r="F828" s="18"/>
      <c r="G828" s="17"/>
      <c r="H828" s="19"/>
      <c r="I828" s="19"/>
      <c r="J828" s="20">
        <v>1.0379</v>
      </c>
      <c r="K828" s="17"/>
      <c r="L828" s="21">
        <v>67.5</v>
      </c>
      <c r="M828" s="22">
        <v>67.78</v>
      </c>
      <c r="N828" s="22">
        <v>55.5</v>
      </c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  <c r="AA828" s="24">
        <f t="shared" si="49"/>
        <v>3</v>
      </c>
      <c r="AB828" s="25">
        <f t="shared" si="50"/>
        <v>63.6</v>
      </c>
      <c r="AC828" s="25">
        <f t="shared" si="51"/>
        <v>63.6</v>
      </c>
      <c r="AD828" s="26">
        <f t="shared" si="52"/>
        <v>11.02268918931574</v>
      </c>
    </row>
    <row r="829" spans="1:30" ht="14.25">
      <c r="A829" s="13">
        <v>812</v>
      </c>
      <c r="B829" s="14" t="s">
        <v>1689</v>
      </c>
      <c r="C829" s="15" t="s">
        <v>1690</v>
      </c>
      <c r="D829" s="16" t="s">
        <v>66</v>
      </c>
      <c r="E829" s="17">
        <v>1</v>
      </c>
      <c r="F829" s="18"/>
      <c r="G829" s="17"/>
      <c r="H829" s="19"/>
      <c r="I829" s="19"/>
      <c r="J829" s="20">
        <v>1.0379</v>
      </c>
      <c r="K829" s="17"/>
      <c r="L829" s="21">
        <v>53882.52</v>
      </c>
      <c r="M829" s="22">
        <v>53982.8</v>
      </c>
      <c r="N829" s="22">
        <v>53870.52</v>
      </c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  <c r="AA829" s="24">
        <f t="shared" si="49"/>
        <v>3</v>
      </c>
      <c r="AB829" s="25">
        <f t="shared" si="50"/>
        <v>53911.950000000004</v>
      </c>
      <c r="AC829" s="25">
        <f t="shared" si="51"/>
        <v>53911.950000000004</v>
      </c>
      <c r="AD829" s="26">
        <f t="shared" si="52"/>
        <v>0.11435949858695432</v>
      </c>
    </row>
    <row r="830" spans="1:30" ht="25.5">
      <c r="A830" s="13">
        <v>813</v>
      </c>
      <c r="B830" s="14" t="s">
        <v>1691</v>
      </c>
      <c r="C830" s="15" t="s">
        <v>1692</v>
      </c>
      <c r="D830" s="16" t="s">
        <v>66</v>
      </c>
      <c r="E830" s="17">
        <v>1</v>
      </c>
      <c r="F830" s="18"/>
      <c r="G830" s="17"/>
      <c r="H830" s="19"/>
      <c r="I830" s="19"/>
      <c r="J830" s="20">
        <v>1.0379</v>
      </c>
      <c r="K830" s="17"/>
      <c r="L830" s="21">
        <v>67.5</v>
      </c>
      <c r="M830" s="22">
        <v>67.78</v>
      </c>
      <c r="N830" s="22">
        <v>55.5</v>
      </c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  <c r="AA830" s="24">
        <f t="shared" si="49"/>
        <v>3</v>
      </c>
      <c r="AB830" s="25">
        <f t="shared" si="50"/>
        <v>63.6</v>
      </c>
      <c r="AC830" s="25">
        <f t="shared" si="51"/>
        <v>63.6</v>
      </c>
      <c r="AD830" s="26">
        <f t="shared" si="52"/>
        <v>11.02268918931574</v>
      </c>
    </row>
    <row r="831" spans="1:30" ht="25.5">
      <c r="A831" s="13">
        <v>814</v>
      </c>
      <c r="B831" s="14" t="s">
        <v>1693</v>
      </c>
      <c r="C831" s="15" t="s">
        <v>1694</v>
      </c>
      <c r="D831" s="16" t="s">
        <v>66</v>
      </c>
      <c r="E831" s="17">
        <v>1</v>
      </c>
      <c r="F831" s="18"/>
      <c r="G831" s="17"/>
      <c r="H831" s="19"/>
      <c r="I831" s="19"/>
      <c r="J831" s="20">
        <v>1.0379</v>
      </c>
      <c r="K831" s="17"/>
      <c r="L831" s="21">
        <v>67.5</v>
      </c>
      <c r="M831" s="22">
        <v>67.78</v>
      </c>
      <c r="N831" s="22">
        <v>55.5</v>
      </c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  <c r="AA831" s="24">
        <f t="shared" si="49"/>
        <v>3</v>
      </c>
      <c r="AB831" s="25">
        <f t="shared" si="50"/>
        <v>63.6</v>
      </c>
      <c r="AC831" s="25">
        <f t="shared" si="51"/>
        <v>63.6</v>
      </c>
      <c r="AD831" s="26">
        <f t="shared" si="52"/>
        <v>11.02268918931574</v>
      </c>
    </row>
    <row r="832" spans="1:30" ht="25.5">
      <c r="A832" s="13">
        <v>815</v>
      </c>
      <c r="B832" s="14" t="s">
        <v>1695</v>
      </c>
      <c r="C832" s="15" t="s">
        <v>1696</v>
      </c>
      <c r="D832" s="16" t="s">
        <v>66</v>
      </c>
      <c r="E832" s="17">
        <v>1</v>
      </c>
      <c r="F832" s="18"/>
      <c r="G832" s="17"/>
      <c r="H832" s="19"/>
      <c r="I832" s="19"/>
      <c r="J832" s="20">
        <v>1.0379</v>
      </c>
      <c r="K832" s="17"/>
      <c r="L832" s="21">
        <v>68.239999999999995</v>
      </c>
      <c r="M832" s="22">
        <v>68.52</v>
      </c>
      <c r="N832" s="22">
        <v>56.24</v>
      </c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  <c r="AA832" s="24">
        <f t="shared" si="49"/>
        <v>3</v>
      </c>
      <c r="AB832" s="25">
        <f t="shared" si="50"/>
        <v>64.34</v>
      </c>
      <c r="AC832" s="25">
        <f t="shared" si="51"/>
        <v>64.34</v>
      </c>
      <c r="AD832" s="26">
        <f t="shared" si="52"/>
        <v>10.895912844893815</v>
      </c>
    </row>
    <row r="833" spans="1:30" ht="25.5">
      <c r="A833" s="13">
        <v>816</v>
      </c>
      <c r="B833" s="14" t="s">
        <v>1697</v>
      </c>
      <c r="C833" s="15" t="s">
        <v>1698</v>
      </c>
      <c r="D833" s="16" t="s">
        <v>66</v>
      </c>
      <c r="E833" s="17">
        <v>1</v>
      </c>
      <c r="F833" s="18"/>
      <c r="G833" s="17"/>
      <c r="H833" s="19"/>
      <c r="I833" s="19"/>
      <c r="J833" s="20">
        <v>1.0379</v>
      </c>
      <c r="K833" s="17"/>
      <c r="L833" s="21">
        <v>68.239999999999995</v>
      </c>
      <c r="M833" s="22">
        <v>68.52</v>
      </c>
      <c r="N833" s="22">
        <v>56.24</v>
      </c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  <c r="AA833" s="24">
        <f t="shared" si="49"/>
        <v>3</v>
      </c>
      <c r="AB833" s="25">
        <f t="shared" si="50"/>
        <v>64.34</v>
      </c>
      <c r="AC833" s="25">
        <f t="shared" si="51"/>
        <v>64.34</v>
      </c>
      <c r="AD833" s="26">
        <f t="shared" si="52"/>
        <v>10.895912844893815</v>
      </c>
    </row>
    <row r="834" spans="1:30" ht="25.5">
      <c r="A834" s="13">
        <v>817</v>
      </c>
      <c r="B834" s="14" t="s">
        <v>1699</v>
      </c>
      <c r="C834" s="15" t="s">
        <v>1700</v>
      </c>
      <c r="D834" s="16" t="s">
        <v>66</v>
      </c>
      <c r="E834" s="17">
        <v>1</v>
      </c>
      <c r="F834" s="18"/>
      <c r="G834" s="17"/>
      <c r="H834" s="19"/>
      <c r="I834" s="19"/>
      <c r="J834" s="20">
        <v>1.0379</v>
      </c>
      <c r="K834" s="17"/>
      <c r="L834" s="21">
        <v>67.5</v>
      </c>
      <c r="M834" s="22">
        <v>67.78</v>
      </c>
      <c r="N834" s="22">
        <v>55.5</v>
      </c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  <c r="AA834" s="24">
        <f t="shared" si="49"/>
        <v>3</v>
      </c>
      <c r="AB834" s="25">
        <f t="shared" si="50"/>
        <v>63.6</v>
      </c>
      <c r="AC834" s="25">
        <f t="shared" si="51"/>
        <v>63.6</v>
      </c>
      <c r="AD834" s="26">
        <f t="shared" si="52"/>
        <v>11.02268918931574</v>
      </c>
    </row>
    <row r="835" spans="1:30" ht="25.5">
      <c r="A835" s="13">
        <v>818</v>
      </c>
      <c r="B835" s="14" t="s">
        <v>1701</v>
      </c>
      <c r="C835" s="15" t="s">
        <v>1702</v>
      </c>
      <c r="D835" s="16" t="s">
        <v>66</v>
      </c>
      <c r="E835" s="17">
        <v>1</v>
      </c>
      <c r="F835" s="18"/>
      <c r="G835" s="17"/>
      <c r="H835" s="19"/>
      <c r="I835" s="19"/>
      <c r="J835" s="20">
        <v>1.0379</v>
      </c>
      <c r="K835" s="17"/>
      <c r="L835" s="21">
        <v>67.796000000000006</v>
      </c>
      <c r="M835" s="22">
        <v>68.08</v>
      </c>
      <c r="N835" s="22">
        <v>55.795999999999999</v>
      </c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  <c r="AA835" s="24">
        <f t="shared" si="49"/>
        <v>3</v>
      </c>
      <c r="AB835" s="25">
        <f t="shared" si="50"/>
        <v>63.9</v>
      </c>
      <c r="AC835" s="25">
        <f t="shared" si="51"/>
        <v>63.9</v>
      </c>
      <c r="AD835" s="26">
        <f t="shared" si="52"/>
        <v>10.972809098187868</v>
      </c>
    </row>
    <row r="836" spans="1:30" ht="25.5">
      <c r="A836" s="13">
        <v>819</v>
      </c>
      <c r="B836" s="14" t="s">
        <v>1703</v>
      </c>
      <c r="C836" s="15" t="s">
        <v>1704</v>
      </c>
      <c r="D836" s="16" t="s">
        <v>66</v>
      </c>
      <c r="E836" s="17">
        <v>1</v>
      </c>
      <c r="F836" s="18"/>
      <c r="G836" s="17"/>
      <c r="H836" s="19"/>
      <c r="I836" s="19"/>
      <c r="J836" s="20">
        <v>1.0379</v>
      </c>
      <c r="K836" s="17"/>
      <c r="L836" s="21">
        <v>68.239999999999995</v>
      </c>
      <c r="M836" s="22">
        <v>68.52</v>
      </c>
      <c r="N836" s="22">
        <v>56.24</v>
      </c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  <c r="AA836" s="24">
        <f t="shared" si="49"/>
        <v>3</v>
      </c>
      <c r="AB836" s="25">
        <f t="shared" si="50"/>
        <v>64.34</v>
      </c>
      <c r="AC836" s="25">
        <f t="shared" si="51"/>
        <v>64.34</v>
      </c>
      <c r="AD836" s="26">
        <f t="shared" si="52"/>
        <v>10.895912844893815</v>
      </c>
    </row>
    <row r="837" spans="1:30" ht="25.5">
      <c r="A837" s="13">
        <v>820</v>
      </c>
      <c r="B837" s="14" t="s">
        <v>1705</v>
      </c>
      <c r="C837" s="15" t="s">
        <v>1706</v>
      </c>
      <c r="D837" s="16" t="s">
        <v>66</v>
      </c>
      <c r="E837" s="17">
        <v>1</v>
      </c>
      <c r="F837" s="18"/>
      <c r="G837" s="17"/>
      <c r="H837" s="19"/>
      <c r="I837" s="19"/>
      <c r="J837" s="20">
        <v>1.0379</v>
      </c>
      <c r="K837" s="17"/>
      <c r="L837" s="21">
        <v>68.98</v>
      </c>
      <c r="M837" s="22">
        <v>69.260000000000005</v>
      </c>
      <c r="N837" s="22">
        <v>56.98</v>
      </c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  <c r="AA837" s="24">
        <f t="shared" si="49"/>
        <v>3</v>
      </c>
      <c r="AB837" s="25">
        <f t="shared" si="50"/>
        <v>65.08</v>
      </c>
      <c r="AC837" s="25">
        <f t="shared" si="51"/>
        <v>65.08</v>
      </c>
      <c r="AD837" s="26">
        <f t="shared" si="52"/>
        <v>10.772019551943373</v>
      </c>
    </row>
    <row r="838" spans="1:30" ht="25.5">
      <c r="A838" s="13">
        <v>821</v>
      </c>
      <c r="B838" s="14" t="s">
        <v>1707</v>
      </c>
      <c r="C838" s="15" t="s">
        <v>1708</v>
      </c>
      <c r="D838" s="16" t="s">
        <v>66</v>
      </c>
      <c r="E838" s="17">
        <v>1</v>
      </c>
      <c r="F838" s="18"/>
      <c r="G838" s="17"/>
      <c r="H838" s="19"/>
      <c r="I838" s="19"/>
      <c r="J838" s="20">
        <v>1.0379</v>
      </c>
      <c r="K838" s="17"/>
      <c r="L838" s="21">
        <v>67.055999999999997</v>
      </c>
      <c r="M838" s="22">
        <v>67.34</v>
      </c>
      <c r="N838" s="22">
        <v>55.055999999999997</v>
      </c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  <c r="AA838" s="24">
        <f t="shared" si="49"/>
        <v>3</v>
      </c>
      <c r="AB838" s="25">
        <f t="shared" si="50"/>
        <v>63.160000000000004</v>
      </c>
      <c r="AC838" s="25">
        <f t="shared" si="51"/>
        <v>63.160000000000004</v>
      </c>
      <c r="AD838" s="26">
        <f t="shared" si="52"/>
        <v>11.101369559439492</v>
      </c>
    </row>
    <row r="839" spans="1:30" ht="14.25">
      <c r="A839" s="13">
        <v>822</v>
      </c>
      <c r="B839" s="14" t="s">
        <v>1709</v>
      </c>
      <c r="C839" s="15" t="s">
        <v>1710</v>
      </c>
      <c r="D839" s="16" t="s">
        <v>66</v>
      </c>
      <c r="E839" s="17">
        <v>1</v>
      </c>
      <c r="F839" s="18"/>
      <c r="G839" s="17"/>
      <c r="H839" s="19"/>
      <c r="I839" s="19"/>
      <c r="J839" s="20">
        <v>1.0379</v>
      </c>
      <c r="K839" s="17"/>
      <c r="L839" s="21">
        <v>13453.36</v>
      </c>
      <c r="M839" s="22">
        <v>13553.64</v>
      </c>
      <c r="N839" s="22">
        <v>13441.36</v>
      </c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  <c r="AA839" s="24">
        <f t="shared" si="49"/>
        <v>3</v>
      </c>
      <c r="AB839" s="25">
        <f t="shared" si="50"/>
        <v>13482.79</v>
      </c>
      <c r="AC839" s="25">
        <f t="shared" si="51"/>
        <v>13482.79</v>
      </c>
      <c r="AD839" s="26">
        <f t="shared" si="52"/>
        <v>0.45727505729872042</v>
      </c>
    </row>
    <row r="840" spans="1:30" ht="14.25">
      <c r="A840" s="13">
        <v>823</v>
      </c>
      <c r="B840" s="14" t="s">
        <v>1711</v>
      </c>
      <c r="C840" s="15" t="s">
        <v>1712</v>
      </c>
      <c r="D840" s="16" t="s">
        <v>66</v>
      </c>
      <c r="E840" s="17">
        <v>1</v>
      </c>
      <c r="F840" s="18"/>
      <c r="G840" s="17"/>
      <c r="H840" s="19"/>
      <c r="I840" s="19"/>
      <c r="J840" s="20">
        <v>1.0379</v>
      </c>
      <c r="K840" s="17"/>
      <c r="L840" s="21">
        <v>392.36</v>
      </c>
      <c r="M840" s="22">
        <v>492.64</v>
      </c>
      <c r="N840" s="22">
        <v>380.36</v>
      </c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  <c r="AA840" s="24">
        <f t="shared" si="49"/>
        <v>3</v>
      </c>
      <c r="AB840" s="25">
        <f t="shared" si="50"/>
        <v>421.79</v>
      </c>
      <c r="AC840" s="25">
        <f t="shared" si="51"/>
        <v>421.79</v>
      </c>
      <c r="AD840" s="26">
        <f t="shared" si="52"/>
        <v>14.617092794452935</v>
      </c>
    </row>
    <row r="841" spans="1:30" ht="14.25">
      <c r="A841" s="13">
        <v>824</v>
      </c>
      <c r="B841" s="14" t="s">
        <v>1713</v>
      </c>
      <c r="C841" s="15" t="s">
        <v>1714</v>
      </c>
      <c r="D841" s="16" t="s">
        <v>66</v>
      </c>
      <c r="E841" s="17">
        <v>1</v>
      </c>
      <c r="F841" s="18"/>
      <c r="G841" s="17"/>
      <c r="H841" s="19"/>
      <c r="I841" s="19"/>
      <c r="J841" s="20">
        <v>1.0379</v>
      </c>
      <c r="K841" s="17"/>
      <c r="L841" s="21">
        <v>540728.52</v>
      </c>
      <c r="M841" s="22">
        <v>540828.80000000005</v>
      </c>
      <c r="N841" s="22">
        <v>540716.52</v>
      </c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  <c r="AA841" s="24">
        <f t="shared" si="49"/>
        <v>3</v>
      </c>
      <c r="AB841" s="25">
        <f t="shared" si="50"/>
        <v>540757.94999999995</v>
      </c>
      <c r="AC841" s="25">
        <f t="shared" si="51"/>
        <v>540757.94999999995</v>
      </c>
      <c r="AD841" s="26">
        <f t="shared" si="52"/>
        <v>1.1401299984528924E-2</v>
      </c>
    </row>
    <row r="842" spans="1:30" ht="14.25">
      <c r="A842" s="13">
        <v>825</v>
      </c>
      <c r="B842" s="14" t="s">
        <v>1715</v>
      </c>
      <c r="C842" s="15" t="s">
        <v>1716</v>
      </c>
      <c r="D842" s="16" t="s">
        <v>66</v>
      </c>
      <c r="E842" s="17">
        <v>1</v>
      </c>
      <c r="F842" s="18"/>
      <c r="G842" s="17"/>
      <c r="H842" s="19"/>
      <c r="I842" s="19"/>
      <c r="J842" s="20">
        <v>1.0379</v>
      </c>
      <c r="K842" s="17"/>
      <c r="L842" s="21">
        <v>555590.68000000005</v>
      </c>
      <c r="M842" s="22">
        <v>555690.96</v>
      </c>
      <c r="N842" s="22">
        <v>555578.68000000005</v>
      </c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  <c r="AA842" s="24">
        <f t="shared" si="49"/>
        <v>3</v>
      </c>
      <c r="AB842" s="25">
        <f t="shared" si="50"/>
        <v>555620.11</v>
      </c>
      <c r="AC842" s="25">
        <f t="shared" si="51"/>
        <v>555620.11</v>
      </c>
      <c r="AD842" s="26">
        <f t="shared" si="52"/>
        <v>1.1096328854031466E-2</v>
      </c>
    </row>
    <row r="843" spans="1:30" ht="14.25">
      <c r="A843" s="13">
        <v>826</v>
      </c>
      <c r="B843" s="14" t="s">
        <v>1717</v>
      </c>
      <c r="C843" s="15" t="s">
        <v>1718</v>
      </c>
      <c r="D843" s="16" t="s">
        <v>66</v>
      </c>
      <c r="E843" s="17">
        <v>1</v>
      </c>
      <c r="F843" s="18"/>
      <c r="G843" s="17"/>
      <c r="H843" s="19"/>
      <c r="I843" s="19"/>
      <c r="J843" s="20">
        <v>1.0379</v>
      </c>
      <c r="K843" s="17"/>
      <c r="L843" s="21">
        <v>617802.48</v>
      </c>
      <c r="M843" s="22">
        <v>617902.76</v>
      </c>
      <c r="N843" s="22">
        <v>617790.48</v>
      </c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  <c r="AA843" s="24">
        <f t="shared" si="49"/>
        <v>3</v>
      </c>
      <c r="AB843" s="25">
        <f t="shared" si="50"/>
        <v>617831.91</v>
      </c>
      <c r="AC843" s="25">
        <f t="shared" si="51"/>
        <v>617831.91</v>
      </c>
      <c r="AD843" s="26">
        <f t="shared" si="52"/>
        <v>9.9789982642209379E-3</v>
      </c>
    </row>
    <row r="844" spans="1:30" ht="14.25">
      <c r="A844" s="13">
        <v>827</v>
      </c>
      <c r="B844" s="14" t="s">
        <v>1719</v>
      </c>
      <c r="C844" s="15" t="s">
        <v>1720</v>
      </c>
      <c r="D844" s="16" t="s">
        <v>66</v>
      </c>
      <c r="E844" s="17">
        <v>1</v>
      </c>
      <c r="F844" s="18"/>
      <c r="G844" s="17"/>
      <c r="H844" s="19"/>
      <c r="I844" s="19"/>
      <c r="J844" s="20">
        <v>1.0379</v>
      </c>
      <c r="K844" s="17"/>
      <c r="L844" s="21">
        <v>40272.44</v>
      </c>
      <c r="M844" s="22">
        <v>40372.720000000001</v>
      </c>
      <c r="N844" s="22">
        <v>40260.44</v>
      </c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  <c r="AA844" s="24">
        <f t="shared" si="49"/>
        <v>3</v>
      </c>
      <c r="AB844" s="25">
        <f t="shared" si="50"/>
        <v>40301.870000000003</v>
      </c>
      <c r="AC844" s="25">
        <f t="shared" si="51"/>
        <v>40301.870000000003</v>
      </c>
      <c r="AD844" s="26">
        <f t="shared" si="52"/>
        <v>0.15297909425687309</v>
      </c>
    </row>
    <row r="845" spans="1:30" ht="14.25">
      <c r="A845" s="13">
        <v>828</v>
      </c>
      <c r="B845" s="14" t="s">
        <v>1721</v>
      </c>
      <c r="C845" s="15" t="s">
        <v>1722</v>
      </c>
      <c r="D845" s="16" t="s">
        <v>66</v>
      </c>
      <c r="E845" s="17">
        <v>1</v>
      </c>
      <c r="F845" s="18"/>
      <c r="G845" s="17"/>
      <c r="H845" s="19"/>
      <c r="I845" s="19"/>
      <c r="J845" s="20">
        <v>1.0379</v>
      </c>
      <c r="K845" s="17"/>
      <c r="L845" s="21">
        <v>40815.599999999999</v>
      </c>
      <c r="M845" s="22">
        <v>40915.879999999997</v>
      </c>
      <c r="N845" s="22">
        <v>40803.599999999999</v>
      </c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  <c r="AA845" s="24">
        <f t="shared" si="49"/>
        <v>3</v>
      </c>
      <c r="AB845" s="25">
        <f t="shared" si="50"/>
        <v>40845.03</v>
      </c>
      <c r="AC845" s="25">
        <f t="shared" si="51"/>
        <v>40845.03</v>
      </c>
      <c r="AD845" s="26">
        <f t="shared" si="52"/>
        <v>0.15094476782687297</v>
      </c>
    </row>
    <row r="846" spans="1:30" ht="14.25">
      <c r="A846" s="13">
        <v>829</v>
      </c>
      <c r="B846" s="14" t="s">
        <v>1723</v>
      </c>
      <c r="C846" s="15" t="s">
        <v>1724</v>
      </c>
      <c r="D846" s="16" t="s">
        <v>66</v>
      </c>
      <c r="E846" s="17">
        <v>1</v>
      </c>
      <c r="F846" s="18"/>
      <c r="G846" s="17"/>
      <c r="H846" s="19"/>
      <c r="I846" s="19"/>
      <c r="J846" s="20">
        <v>1.0379</v>
      </c>
      <c r="K846" s="17"/>
      <c r="L846" s="21">
        <v>73523.600000000006</v>
      </c>
      <c r="M846" s="22">
        <v>73623.88</v>
      </c>
      <c r="N846" s="22">
        <v>73511.600000000006</v>
      </c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  <c r="AA846" s="24">
        <f t="shared" si="49"/>
        <v>3</v>
      </c>
      <c r="AB846" s="25">
        <f t="shared" si="50"/>
        <v>73553.03</v>
      </c>
      <c r="AC846" s="25">
        <f t="shared" si="51"/>
        <v>73553.03</v>
      </c>
      <c r="AD846" s="26">
        <f t="shared" si="52"/>
        <v>8.3821748344267658E-2</v>
      </c>
    </row>
    <row r="847" spans="1:30" ht="14.25">
      <c r="A847" s="13">
        <v>830</v>
      </c>
      <c r="B847" s="14" t="s">
        <v>1725</v>
      </c>
      <c r="C847" s="15" t="s">
        <v>1726</v>
      </c>
      <c r="D847" s="16" t="s">
        <v>66</v>
      </c>
      <c r="E847" s="17">
        <v>1</v>
      </c>
      <c r="F847" s="18"/>
      <c r="G847" s="17"/>
      <c r="H847" s="19"/>
      <c r="I847" s="19"/>
      <c r="J847" s="20">
        <v>1.0379</v>
      </c>
      <c r="K847" s="17"/>
      <c r="L847" s="21">
        <v>41123.440000000002</v>
      </c>
      <c r="M847" s="22">
        <v>41223.72</v>
      </c>
      <c r="N847" s="22">
        <v>41111.440000000002</v>
      </c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  <c r="AA847" s="24">
        <f t="shared" si="49"/>
        <v>3</v>
      </c>
      <c r="AB847" s="25">
        <f t="shared" si="50"/>
        <v>41152.870000000003</v>
      </c>
      <c r="AC847" s="25">
        <f t="shared" si="51"/>
        <v>41152.870000000003</v>
      </c>
      <c r="AD847" s="26">
        <f t="shared" si="52"/>
        <v>0.14981564031487848</v>
      </c>
    </row>
    <row r="848" spans="1:30" ht="14.25">
      <c r="A848" s="13">
        <v>831</v>
      </c>
      <c r="B848" s="14" t="s">
        <v>1727</v>
      </c>
      <c r="C848" s="15" t="s">
        <v>1728</v>
      </c>
      <c r="D848" s="16" t="s">
        <v>66</v>
      </c>
      <c r="E848" s="17">
        <v>1</v>
      </c>
      <c r="F848" s="18"/>
      <c r="G848" s="17"/>
      <c r="H848" s="19"/>
      <c r="I848" s="19"/>
      <c r="J848" s="20">
        <v>1.0379</v>
      </c>
      <c r="K848" s="17"/>
      <c r="L848" s="21">
        <v>7629.56</v>
      </c>
      <c r="M848" s="22">
        <v>7729.84</v>
      </c>
      <c r="N848" s="22">
        <v>7617.56</v>
      </c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  <c r="AA848" s="24">
        <f t="shared" si="49"/>
        <v>3</v>
      </c>
      <c r="AB848" s="25">
        <f t="shared" si="50"/>
        <v>7658.99</v>
      </c>
      <c r="AC848" s="25">
        <f t="shared" si="51"/>
        <v>7658.99</v>
      </c>
      <c r="AD848" s="26">
        <f t="shared" si="52"/>
        <v>0.8049812794846789</v>
      </c>
    </row>
    <row r="849" spans="1:30" ht="14.25">
      <c r="A849" s="13">
        <v>832</v>
      </c>
      <c r="B849" s="14" t="s">
        <v>1729</v>
      </c>
      <c r="C849" s="15" t="s">
        <v>1730</v>
      </c>
      <c r="D849" s="16" t="s">
        <v>66</v>
      </c>
      <c r="E849" s="17">
        <v>1</v>
      </c>
      <c r="F849" s="18"/>
      <c r="G849" s="17"/>
      <c r="H849" s="19"/>
      <c r="I849" s="19"/>
      <c r="J849" s="20">
        <v>1.0379</v>
      </c>
      <c r="K849" s="17"/>
      <c r="L849" s="21">
        <v>81659.16</v>
      </c>
      <c r="M849" s="22">
        <v>81759.44</v>
      </c>
      <c r="N849" s="22">
        <v>81647.16</v>
      </c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  <c r="AA849" s="24">
        <f t="shared" si="49"/>
        <v>3</v>
      </c>
      <c r="AB849" s="25">
        <f t="shared" si="50"/>
        <v>81688.59</v>
      </c>
      <c r="AC849" s="25">
        <f t="shared" si="51"/>
        <v>81688.59</v>
      </c>
      <c r="AD849" s="26">
        <f t="shared" si="52"/>
        <v>7.547374204702216E-2</v>
      </c>
    </row>
    <row r="850" spans="1:30" ht="14.25">
      <c r="A850" s="13">
        <v>833</v>
      </c>
      <c r="B850" s="14" t="s">
        <v>1731</v>
      </c>
      <c r="C850" s="15" t="s">
        <v>1732</v>
      </c>
      <c r="D850" s="16" t="s">
        <v>66</v>
      </c>
      <c r="E850" s="17">
        <v>1</v>
      </c>
      <c r="F850" s="18"/>
      <c r="G850" s="17"/>
      <c r="H850" s="19"/>
      <c r="I850" s="19"/>
      <c r="J850" s="20">
        <v>1.0379</v>
      </c>
      <c r="K850" s="17"/>
      <c r="L850" s="21">
        <v>36165.440000000002</v>
      </c>
      <c r="M850" s="22">
        <v>36265.72</v>
      </c>
      <c r="N850" s="22">
        <v>36153.440000000002</v>
      </c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  <c r="AA850" s="24">
        <f t="shared" ref="AA850:AA913" si="53">COUNTIF(K850:Z850,"&gt;0")</f>
        <v>3</v>
      </c>
      <c r="AB850" s="25">
        <f t="shared" ref="AB850:AB913" si="54">CEILING(SUM(K850:Z850)/COUNTIF(K850:Z850,"&gt;0"),0.01)</f>
        <v>36194.870000000003</v>
      </c>
      <c r="AC850" s="25">
        <f t="shared" ref="AC850:AC913" si="55">AB850*E850</f>
        <v>36194.870000000003</v>
      </c>
      <c r="AD850" s="26">
        <f t="shared" ref="AD850:AD913" si="56">STDEV(K850:Z850)/AB850*100</f>
        <v>0.17033749726554065</v>
      </c>
    </row>
    <row r="851" spans="1:30" ht="14.25">
      <c r="A851" s="13">
        <v>834</v>
      </c>
      <c r="B851" s="14" t="s">
        <v>1733</v>
      </c>
      <c r="C851" s="15" t="s">
        <v>1734</v>
      </c>
      <c r="D851" s="16" t="s">
        <v>66</v>
      </c>
      <c r="E851" s="17">
        <v>1</v>
      </c>
      <c r="F851" s="18"/>
      <c r="G851" s="17"/>
      <c r="H851" s="19"/>
      <c r="I851" s="19"/>
      <c r="J851" s="20">
        <v>1.0379</v>
      </c>
      <c r="K851" s="17"/>
      <c r="L851" s="21">
        <v>388448.36</v>
      </c>
      <c r="M851" s="22">
        <v>388548.64</v>
      </c>
      <c r="N851" s="22">
        <v>388436.36</v>
      </c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  <c r="AA851" s="24">
        <f t="shared" si="53"/>
        <v>3</v>
      </c>
      <c r="AB851" s="25">
        <f t="shared" si="54"/>
        <v>388477.79</v>
      </c>
      <c r="AC851" s="25">
        <f t="shared" si="55"/>
        <v>388477.79</v>
      </c>
      <c r="AD851" s="26">
        <f t="shared" si="56"/>
        <v>1.5870517545467915E-2</v>
      </c>
    </row>
    <row r="852" spans="1:30" ht="14.25">
      <c r="A852" s="13">
        <v>835</v>
      </c>
      <c r="B852" s="14" t="s">
        <v>1735</v>
      </c>
      <c r="C852" s="15" t="s">
        <v>1736</v>
      </c>
      <c r="D852" s="16" t="s">
        <v>66</v>
      </c>
      <c r="E852" s="17">
        <v>1</v>
      </c>
      <c r="F852" s="18"/>
      <c r="G852" s="17"/>
      <c r="H852" s="19"/>
      <c r="I852" s="19"/>
      <c r="J852" s="20">
        <v>1.0379</v>
      </c>
      <c r="K852" s="17"/>
      <c r="L852" s="21">
        <v>7579.24</v>
      </c>
      <c r="M852" s="22">
        <v>7679.52</v>
      </c>
      <c r="N852" s="22">
        <v>7567.24</v>
      </c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  <c r="AA852" s="24">
        <f t="shared" si="53"/>
        <v>3</v>
      </c>
      <c r="AB852" s="25">
        <f t="shared" si="54"/>
        <v>7608.67</v>
      </c>
      <c r="AC852" s="25">
        <f t="shared" si="55"/>
        <v>7608.67</v>
      </c>
      <c r="AD852" s="26">
        <f t="shared" si="56"/>
        <v>0.81030502962546169</v>
      </c>
    </row>
    <row r="853" spans="1:30" ht="14.25">
      <c r="A853" s="13">
        <v>836</v>
      </c>
      <c r="B853" s="14" t="s">
        <v>1737</v>
      </c>
      <c r="C853" s="15" t="s">
        <v>1738</v>
      </c>
      <c r="D853" s="16" t="s">
        <v>66</v>
      </c>
      <c r="E853" s="17">
        <v>1</v>
      </c>
      <c r="F853" s="18"/>
      <c r="G853" s="17"/>
      <c r="H853" s="19"/>
      <c r="I853" s="19"/>
      <c r="J853" s="20">
        <v>1.0379</v>
      </c>
      <c r="K853" s="17"/>
      <c r="L853" s="21">
        <v>12756.28</v>
      </c>
      <c r="M853" s="22">
        <v>12856.56</v>
      </c>
      <c r="N853" s="22">
        <v>12744.28</v>
      </c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  <c r="AA853" s="24">
        <f t="shared" si="53"/>
        <v>3</v>
      </c>
      <c r="AB853" s="25">
        <f t="shared" si="54"/>
        <v>12785.710000000001</v>
      </c>
      <c r="AC853" s="25">
        <f t="shared" si="55"/>
        <v>12785.710000000001</v>
      </c>
      <c r="AD853" s="26">
        <f t="shared" si="56"/>
        <v>0.48220580395802087</v>
      </c>
    </row>
    <row r="854" spans="1:30" ht="14.25">
      <c r="A854" s="13">
        <v>837</v>
      </c>
      <c r="B854" s="14" t="s">
        <v>1739</v>
      </c>
      <c r="C854" s="15" t="s">
        <v>1740</v>
      </c>
      <c r="D854" s="16" t="s">
        <v>66</v>
      </c>
      <c r="E854" s="17">
        <v>1</v>
      </c>
      <c r="F854" s="18"/>
      <c r="G854" s="17"/>
      <c r="H854" s="19"/>
      <c r="I854" s="19"/>
      <c r="J854" s="20">
        <v>1.0379</v>
      </c>
      <c r="K854" s="17"/>
      <c r="L854" s="21">
        <v>8711.44</v>
      </c>
      <c r="M854" s="22">
        <v>8811.7199999999993</v>
      </c>
      <c r="N854" s="22">
        <v>8699.44</v>
      </c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  <c r="AA854" s="24">
        <f t="shared" si="53"/>
        <v>3</v>
      </c>
      <c r="AB854" s="25">
        <f t="shared" si="54"/>
        <v>8740.8700000000008</v>
      </c>
      <c r="AC854" s="25">
        <f t="shared" si="55"/>
        <v>8740.8700000000008</v>
      </c>
      <c r="AD854" s="26">
        <f t="shared" si="56"/>
        <v>0.70534667256057237</v>
      </c>
    </row>
    <row r="855" spans="1:30" ht="14.25">
      <c r="A855" s="13">
        <v>838</v>
      </c>
      <c r="B855" s="14" t="s">
        <v>1741</v>
      </c>
      <c r="C855" s="15" t="s">
        <v>1742</v>
      </c>
      <c r="D855" s="16" t="s">
        <v>66</v>
      </c>
      <c r="E855" s="17">
        <v>1</v>
      </c>
      <c r="F855" s="18"/>
      <c r="G855" s="17"/>
      <c r="H855" s="19"/>
      <c r="I855" s="19"/>
      <c r="J855" s="20">
        <v>1.0379</v>
      </c>
      <c r="K855" s="17"/>
      <c r="L855" s="21">
        <v>40697.199999999997</v>
      </c>
      <c r="M855" s="22">
        <v>40797.480000000003</v>
      </c>
      <c r="N855" s="22">
        <v>40685.199999999997</v>
      </c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  <c r="AA855" s="24">
        <f t="shared" si="53"/>
        <v>3</v>
      </c>
      <c r="AB855" s="25">
        <f t="shared" si="54"/>
        <v>40726.629999999997</v>
      </c>
      <c r="AC855" s="25">
        <f t="shared" si="55"/>
        <v>40726.629999999997</v>
      </c>
      <c r="AD855" s="26">
        <f t="shared" si="56"/>
        <v>0.15138359275568988</v>
      </c>
    </row>
    <row r="856" spans="1:30" ht="14.25">
      <c r="A856" s="13">
        <v>839</v>
      </c>
      <c r="B856" s="14" t="s">
        <v>1743</v>
      </c>
      <c r="C856" s="15" t="s">
        <v>1744</v>
      </c>
      <c r="D856" s="16" t="s">
        <v>66</v>
      </c>
      <c r="E856" s="17">
        <v>1</v>
      </c>
      <c r="F856" s="18"/>
      <c r="G856" s="17"/>
      <c r="H856" s="19"/>
      <c r="I856" s="19"/>
      <c r="J856" s="20">
        <v>1.0379</v>
      </c>
      <c r="K856" s="17"/>
      <c r="L856" s="21">
        <v>5801.76</v>
      </c>
      <c r="M856" s="22">
        <v>5902.04</v>
      </c>
      <c r="N856" s="22">
        <v>5789.76</v>
      </c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  <c r="AA856" s="24">
        <f t="shared" si="53"/>
        <v>3</v>
      </c>
      <c r="AB856" s="25">
        <f t="shared" si="54"/>
        <v>5831.1900000000005</v>
      </c>
      <c r="AC856" s="25">
        <f t="shared" si="55"/>
        <v>5831.1900000000005</v>
      </c>
      <c r="AD856" s="26">
        <f t="shared" si="56"/>
        <v>1.0573045244265016</v>
      </c>
    </row>
    <row r="857" spans="1:30" ht="14.25">
      <c r="A857" s="13">
        <v>840</v>
      </c>
      <c r="B857" s="14" t="s">
        <v>1745</v>
      </c>
      <c r="C857" s="15" t="s">
        <v>1746</v>
      </c>
      <c r="D857" s="16" t="s">
        <v>66</v>
      </c>
      <c r="E857" s="17">
        <v>1</v>
      </c>
      <c r="F857" s="18"/>
      <c r="G857" s="17"/>
      <c r="H857" s="19"/>
      <c r="I857" s="19"/>
      <c r="J857" s="20">
        <v>1.0379</v>
      </c>
      <c r="K857" s="17"/>
      <c r="L857" s="21">
        <v>7671</v>
      </c>
      <c r="M857" s="22">
        <v>7771.28</v>
      </c>
      <c r="N857" s="22">
        <v>7659</v>
      </c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  <c r="AA857" s="24">
        <f t="shared" si="53"/>
        <v>3</v>
      </c>
      <c r="AB857" s="25">
        <f t="shared" si="54"/>
        <v>7700.43</v>
      </c>
      <c r="AC857" s="25">
        <f t="shared" si="55"/>
        <v>7700.43</v>
      </c>
      <c r="AD857" s="26">
        <f t="shared" si="56"/>
        <v>0.80064925851991775</v>
      </c>
    </row>
    <row r="858" spans="1:30" ht="14.25">
      <c r="A858" s="13">
        <v>841</v>
      </c>
      <c r="B858" s="14" t="s">
        <v>1747</v>
      </c>
      <c r="C858" s="15" t="s">
        <v>1748</v>
      </c>
      <c r="D858" s="16" t="s">
        <v>121</v>
      </c>
      <c r="E858" s="17">
        <v>1</v>
      </c>
      <c r="F858" s="18"/>
      <c r="G858" s="17"/>
      <c r="H858" s="19"/>
      <c r="I858" s="19"/>
      <c r="J858" s="20">
        <v>1.0379</v>
      </c>
      <c r="K858" s="17"/>
      <c r="L858" s="21">
        <v>20261.36</v>
      </c>
      <c r="M858" s="22">
        <v>20361.64</v>
      </c>
      <c r="N858" s="22">
        <v>20249.36</v>
      </c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  <c r="AA858" s="24">
        <f t="shared" si="53"/>
        <v>3</v>
      </c>
      <c r="AB858" s="25">
        <f t="shared" si="54"/>
        <v>20290.79</v>
      </c>
      <c r="AC858" s="25">
        <f t="shared" si="55"/>
        <v>20290.79</v>
      </c>
      <c r="AD858" s="26">
        <f t="shared" si="56"/>
        <v>0.30384936070740842</v>
      </c>
    </row>
    <row r="859" spans="1:30" ht="14.25">
      <c r="A859" s="13">
        <v>842</v>
      </c>
      <c r="B859" s="14" t="s">
        <v>1749</v>
      </c>
      <c r="C859" s="15" t="s">
        <v>1750</v>
      </c>
      <c r="D859" s="16" t="s">
        <v>66</v>
      </c>
      <c r="E859" s="17">
        <v>1</v>
      </c>
      <c r="F859" s="18"/>
      <c r="G859" s="17"/>
      <c r="H859" s="19"/>
      <c r="I859" s="19"/>
      <c r="J859" s="20">
        <v>1.0379</v>
      </c>
      <c r="K859" s="17"/>
      <c r="L859" s="21">
        <v>20273.2</v>
      </c>
      <c r="M859" s="22">
        <v>20373.48</v>
      </c>
      <c r="N859" s="22">
        <v>20261.2</v>
      </c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  <c r="AA859" s="24">
        <f t="shared" si="53"/>
        <v>3</v>
      </c>
      <c r="AB859" s="25">
        <f t="shared" si="54"/>
        <v>20302.63</v>
      </c>
      <c r="AC859" s="25">
        <f t="shared" si="55"/>
        <v>20302.63</v>
      </c>
      <c r="AD859" s="26">
        <f t="shared" si="56"/>
        <v>0.303672163150699</v>
      </c>
    </row>
    <row r="860" spans="1:30" ht="14.25">
      <c r="A860" s="13">
        <v>843</v>
      </c>
      <c r="B860" s="14" t="s">
        <v>1751</v>
      </c>
      <c r="C860" s="15" t="s">
        <v>1752</v>
      </c>
      <c r="D860" s="16" t="s">
        <v>66</v>
      </c>
      <c r="E860" s="17">
        <v>1</v>
      </c>
      <c r="F860" s="18"/>
      <c r="G860" s="17"/>
      <c r="H860" s="19"/>
      <c r="I860" s="19"/>
      <c r="J860" s="20">
        <v>1.0379</v>
      </c>
      <c r="K860" s="17"/>
      <c r="L860" s="21">
        <v>5801.76</v>
      </c>
      <c r="M860" s="22">
        <v>5902.04</v>
      </c>
      <c r="N860" s="22">
        <v>5789.76</v>
      </c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  <c r="AA860" s="24">
        <f t="shared" si="53"/>
        <v>3</v>
      </c>
      <c r="AB860" s="25">
        <f t="shared" si="54"/>
        <v>5831.1900000000005</v>
      </c>
      <c r="AC860" s="25">
        <f t="shared" si="55"/>
        <v>5831.1900000000005</v>
      </c>
      <c r="AD860" s="26">
        <f t="shared" si="56"/>
        <v>1.0573045244265016</v>
      </c>
    </row>
    <row r="861" spans="1:30" ht="14.25">
      <c r="A861" s="13">
        <v>844</v>
      </c>
      <c r="B861" s="14" t="s">
        <v>1753</v>
      </c>
      <c r="C861" s="15" t="s">
        <v>1754</v>
      </c>
      <c r="D861" s="16" t="s">
        <v>66</v>
      </c>
      <c r="E861" s="17">
        <v>1</v>
      </c>
      <c r="F861" s="18"/>
      <c r="G861" s="17"/>
      <c r="H861" s="19"/>
      <c r="I861" s="19"/>
      <c r="J861" s="20">
        <v>1.0379</v>
      </c>
      <c r="K861" s="17"/>
      <c r="L861" s="21">
        <v>82123.88</v>
      </c>
      <c r="M861" s="22">
        <v>82224.160000000003</v>
      </c>
      <c r="N861" s="22">
        <v>82111.88</v>
      </c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  <c r="AA861" s="24">
        <f t="shared" si="53"/>
        <v>3</v>
      </c>
      <c r="AB861" s="25">
        <f t="shared" si="54"/>
        <v>82153.31</v>
      </c>
      <c r="AC861" s="25">
        <f t="shared" si="55"/>
        <v>82153.31</v>
      </c>
      <c r="AD861" s="26">
        <f t="shared" si="56"/>
        <v>7.5046806633170995E-2</v>
      </c>
    </row>
    <row r="862" spans="1:30" ht="14.25">
      <c r="A862" s="13">
        <v>845</v>
      </c>
      <c r="B862" s="14" t="s">
        <v>1755</v>
      </c>
      <c r="C862" s="15" t="s">
        <v>1756</v>
      </c>
      <c r="D862" s="16" t="s">
        <v>66</v>
      </c>
      <c r="E862" s="17">
        <v>1</v>
      </c>
      <c r="F862" s="18"/>
      <c r="G862" s="17"/>
      <c r="H862" s="19"/>
      <c r="I862" s="19"/>
      <c r="J862" s="20">
        <v>1.0379</v>
      </c>
      <c r="K862" s="17"/>
      <c r="L862" s="21">
        <v>39610.879999999997</v>
      </c>
      <c r="M862" s="22">
        <v>39711.160000000003</v>
      </c>
      <c r="N862" s="22">
        <v>39598.879999999997</v>
      </c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  <c r="AA862" s="24">
        <f t="shared" si="53"/>
        <v>3</v>
      </c>
      <c r="AB862" s="25">
        <f t="shared" si="54"/>
        <v>39640.31</v>
      </c>
      <c r="AC862" s="25">
        <f t="shared" si="55"/>
        <v>39640.31</v>
      </c>
      <c r="AD862" s="26">
        <f t="shared" si="56"/>
        <v>0.15553217342291839</v>
      </c>
    </row>
    <row r="863" spans="1:30" ht="14.25">
      <c r="A863" s="13">
        <v>846</v>
      </c>
      <c r="B863" s="14" t="s">
        <v>1757</v>
      </c>
      <c r="C863" s="15" t="s">
        <v>1758</v>
      </c>
      <c r="D863" s="16" t="s">
        <v>66</v>
      </c>
      <c r="E863" s="17">
        <v>1</v>
      </c>
      <c r="F863" s="18"/>
      <c r="G863" s="17"/>
      <c r="H863" s="19"/>
      <c r="I863" s="19"/>
      <c r="J863" s="20">
        <v>1.0379</v>
      </c>
      <c r="K863" s="17"/>
      <c r="L863" s="21">
        <v>307914.15999999997</v>
      </c>
      <c r="M863" s="22">
        <v>308014.44</v>
      </c>
      <c r="N863" s="22">
        <v>307902.15999999997</v>
      </c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  <c r="AA863" s="24">
        <f t="shared" si="53"/>
        <v>3</v>
      </c>
      <c r="AB863" s="25">
        <f t="shared" si="54"/>
        <v>307943.59000000003</v>
      </c>
      <c r="AC863" s="25">
        <f t="shared" si="55"/>
        <v>307943.59000000003</v>
      </c>
      <c r="AD863" s="26">
        <f t="shared" si="56"/>
        <v>2.0021016048654583E-2</v>
      </c>
    </row>
    <row r="864" spans="1:30" ht="14.25">
      <c r="A864" s="13">
        <v>847</v>
      </c>
      <c r="B864" s="14" t="s">
        <v>1759</v>
      </c>
      <c r="C864" s="15" t="s">
        <v>1760</v>
      </c>
      <c r="D864" s="16" t="s">
        <v>66</v>
      </c>
      <c r="E864" s="17">
        <v>1</v>
      </c>
      <c r="F864" s="18"/>
      <c r="G864" s="17"/>
      <c r="H864" s="19"/>
      <c r="I864" s="19"/>
      <c r="J864" s="20">
        <v>1.0379</v>
      </c>
      <c r="K864" s="17"/>
      <c r="L864" s="21">
        <v>21911.56</v>
      </c>
      <c r="M864" s="22">
        <v>22011.84</v>
      </c>
      <c r="N864" s="22">
        <v>21899.56</v>
      </c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  <c r="AA864" s="24">
        <f t="shared" si="53"/>
        <v>3</v>
      </c>
      <c r="AB864" s="25">
        <f t="shared" si="54"/>
        <v>21940.99</v>
      </c>
      <c r="AC864" s="25">
        <f t="shared" si="55"/>
        <v>21940.99</v>
      </c>
      <c r="AD864" s="26">
        <f t="shared" si="56"/>
        <v>0.2809965990480956</v>
      </c>
    </row>
    <row r="865" spans="1:30" ht="14.25">
      <c r="A865" s="13">
        <v>848</v>
      </c>
      <c r="B865" s="14" t="s">
        <v>1761</v>
      </c>
      <c r="C865" s="15" t="s">
        <v>1762</v>
      </c>
      <c r="D865" s="16" t="s">
        <v>66</v>
      </c>
      <c r="E865" s="17">
        <v>1</v>
      </c>
      <c r="F865" s="18"/>
      <c r="G865" s="17"/>
      <c r="H865" s="19"/>
      <c r="I865" s="19"/>
      <c r="J865" s="20">
        <v>1.0379</v>
      </c>
      <c r="K865" s="17"/>
      <c r="L865" s="21">
        <v>21908.6</v>
      </c>
      <c r="M865" s="22">
        <v>22008.880000000001</v>
      </c>
      <c r="N865" s="22">
        <v>21896.6</v>
      </c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  <c r="AA865" s="24">
        <f t="shared" si="53"/>
        <v>3</v>
      </c>
      <c r="AB865" s="25">
        <f t="shared" si="54"/>
        <v>21938.03</v>
      </c>
      <c r="AC865" s="25">
        <f t="shared" si="55"/>
        <v>21938.03</v>
      </c>
      <c r="AD865" s="26">
        <f t="shared" si="56"/>
        <v>0.2810345126722093</v>
      </c>
    </row>
    <row r="866" spans="1:30" ht="14.25">
      <c r="A866" s="13">
        <v>849</v>
      </c>
      <c r="B866" s="14" t="s">
        <v>1763</v>
      </c>
      <c r="C866" s="15" t="s">
        <v>1764</v>
      </c>
      <c r="D866" s="16" t="s">
        <v>66</v>
      </c>
      <c r="E866" s="17">
        <v>1</v>
      </c>
      <c r="F866" s="18"/>
      <c r="G866" s="17"/>
      <c r="H866" s="19"/>
      <c r="I866" s="19"/>
      <c r="J866" s="20">
        <v>1.0379</v>
      </c>
      <c r="K866" s="17"/>
      <c r="L866" s="21">
        <v>9303.44</v>
      </c>
      <c r="M866" s="22">
        <v>9403.7199999999993</v>
      </c>
      <c r="N866" s="22">
        <v>9291.44</v>
      </c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  <c r="AA866" s="24">
        <f t="shared" si="53"/>
        <v>3</v>
      </c>
      <c r="AB866" s="25">
        <f t="shared" si="54"/>
        <v>9332.8700000000008</v>
      </c>
      <c r="AC866" s="25">
        <f t="shared" si="55"/>
        <v>9332.8700000000008</v>
      </c>
      <c r="AD866" s="26">
        <f t="shared" si="56"/>
        <v>0.66060531966956892</v>
      </c>
    </row>
    <row r="867" spans="1:30" ht="14.25">
      <c r="A867" s="13">
        <v>850</v>
      </c>
      <c r="B867" s="14" t="s">
        <v>1765</v>
      </c>
      <c r="C867" s="15" t="s">
        <v>1766</v>
      </c>
      <c r="D867" s="16" t="s">
        <v>66</v>
      </c>
      <c r="E867" s="17">
        <v>1</v>
      </c>
      <c r="F867" s="18"/>
      <c r="G867" s="17"/>
      <c r="H867" s="19"/>
      <c r="I867" s="19"/>
      <c r="J867" s="20">
        <v>1.0379</v>
      </c>
      <c r="K867" s="17"/>
      <c r="L867" s="21">
        <v>24335.8</v>
      </c>
      <c r="M867" s="22">
        <v>24436.080000000002</v>
      </c>
      <c r="N867" s="22">
        <v>24323.8</v>
      </c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  <c r="AA867" s="24">
        <f t="shared" si="53"/>
        <v>3</v>
      </c>
      <c r="AB867" s="25">
        <f t="shared" si="54"/>
        <v>24365.23</v>
      </c>
      <c r="AC867" s="25">
        <f t="shared" si="55"/>
        <v>24365.23</v>
      </c>
      <c r="AD867" s="26">
        <f t="shared" si="56"/>
        <v>0.25303859515170907</v>
      </c>
    </row>
    <row r="868" spans="1:30" ht="14.25">
      <c r="A868" s="13">
        <v>851</v>
      </c>
      <c r="B868" s="14" t="s">
        <v>1767</v>
      </c>
      <c r="C868" s="15" t="s">
        <v>1768</v>
      </c>
      <c r="D868" s="16" t="s">
        <v>66</v>
      </c>
      <c r="E868" s="17">
        <v>1</v>
      </c>
      <c r="F868" s="18"/>
      <c r="G868" s="17"/>
      <c r="H868" s="19"/>
      <c r="I868" s="19"/>
      <c r="J868" s="20">
        <v>1.0379</v>
      </c>
      <c r="K868" s="17"/>
      <c r="L868" s="21">
        <v>14994.04</v>
      </c>
      <c r="M868" s="22">
        <v>15094.32</v>
      </c>
      <c r="N868" s="22">
        <v>14982.04</v>
      </c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  <c r="AA868" s="24">
        <f t="shared" si="53"/>
        <v>3</v>
      </c>
      <c r="AB868" s="25">
        <f t="shared" si="54"/>
        <v>15023.470000000001</v>
      </c>
      <c r="AC868" s="25">
        <f t="shared" si="55"/>
        <v>15023.470000000001</v>
      </c>
      <c r="AD868" s="26">
        <f t="shared" si="56"/>
        <v>0.41038079550174594</v>
      </c>
    </row>
    <row r="869" spans="1:30" ht="14.25">
      <c r="A869" s="13">
        <v>852</v>
      </c>
      <c r="B869" s="14" t="s">
        <v>1769</v>
      </c>
      <c r="C869" s="15" t="s">
        <v>1770</v>
      </c>
      <c r="D869" s="16" t="s">
        <v>66</v>
      </c>
      <c r="E869" s="17">
        <v>1</v>
      </c>
      <c r="F869" s="18"/>
      <c r="G869" s="17"/>
      <c r="H869" s="19"/>
      <c r="I869" s="19"/>
      <c r="J869" s="20">
        <v>1.0379</v>
      </c>
      <c r="K869" s="17"/>
      <c r="L869" s="21">
        <v>46028.160000000003</v>
      </c>
      <c r="M869" s="22">
        <v>46128.44</v>
      </c>
      <c r="N869" s="22">
        <v>46016.160000000003</v>
      </c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  <c r="AA869" s="24">
        <f t="shared" si="53"/>
        <v>3</v>
      </c>
      <c r="AB869" s="25">
        <f t="shared" si="54"/>
        <v>46057.590000000004</v>
      </c>
      <c r="AC869" s="25">
        <f t="shared" si="55"/>
        <v>46057.590000000004</v>
      </c>
      <c r="AD869" s="26">
        <f t="shared" si="56"/>
        <v>0.13386161911304853</v>
      </c>
    </row>
    <row r="870" spans="1:30" ht="14.25">
      <c r="A870" s="13">
        <v>853</v>
      </c>
      <c r="B870" s="14" t="s">
        <v>1771</v>
      </c>
      <c r="C870" s="15" t="s">
        <v>1772</v>
      </c>
      <c r="D870" s="16" t="s">
        <v>66</v>
      </c>
      <c r="E870" s="17">
        <v>1</v>
      </c>
      <c r="F870" s="18"/>
      <c r="G870" s="17"/>
      <c r="H870" s="19"/>
      <c r="I870" s="19"/>
      <c r="J870" s="20">
        <v>1.0379</v>
      </c>
      <c r="K870" s="17"/>
      <c r="L870" s="21">
        <v>16730.080000000002</v>
      </c>
      <c r="M870" s="22">
        <v>16830.36</v>
      </c>
      <c r="N870" s="22">
        <v>16718.080000000002</v>
      </c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  <c r="AA870" s="24">
        <f t="shared" si="53"/>
        <v>3</v>
      </c>
      <c r="AB870" s="25">
        <f t="shared" si="54"/>
        <v>16759.510000000002</v>
      </c>
      <c r="AC870" s="25">
        <f t="shared" si="55"/>
        <v>16759.510000000002</v>
      </c>
      <c r="AD870" s="26">
        <f t="shared" si="56"/>
        <v>0.36787135003946636</v>
      </c>
    </row>
    <row r="871" spans="1:30" ht="14.25">
      <c r="A871" s="13">
        <v>854</v>
      </c>
      <c r="B871" s="14" t="s">
        <v>1773</v>
      </c>
      <c r="C871" s="15" t="s">
        <v>1774</v>
      </c>
      <c r="D871" s="16" t="s">
        <v>66</v>
      </c>
      <c r="E871" s="17">
        <v>1</v>
      </c>
      <c r="F871" s="18"/>
      <c r="G871" s="17"/>
      <c r="H871" s="19"/>
      <c r="I871" s="19"/>
      <c r="J871" s="20">
        <v>1.0379</v>
      </c>
      <c r="K871" s="17"/>
      <c r="L871" s="21">
        <v>9513.6</v>
      </c>
      <c r="M871" s="22">
        <v>9613.8799999999992</v>
      </c>
      <c r="N871" s="22">
        <v>9501.6</v>
      </c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  <c r="AA871" s="24">
        <f t="shared" si="53"/>
        <v>3</v>
      </c>
      <c r="AB871" s="25">
        <f t="shared" si="54"/>
        <v>9543.0300000000007</v>
      </c>
      <c r="AC871" s="25">
        <f t="shared" si="55"/>
        <v>9543.0300000000007</v>
      </c>
      <c r="AD871" s="26">
        <f t="shared" si="56"/>
        <v>0.64605723441593244</v>
      </c>
    </row>
    <row r="872" spans="1:30" ht="14.25">
      <c r="A872" s="13">
        <v>855</v>
      </c>
      <c r="B872" s="14" t="s">
        <v>1775</v>
      </c>
      <c r="C872" s="15" t="s">
        <v>1776</v>
      </c>
      <c r="D872" s="16" t="s">
        <v>796</v>
      </c>
      <c r="E872" s="17">
        <v>1</v>
      </c>
      <c r="F872" s="18"/>
      <c r="G872" s="17"/>
      <c r="H872" s="19"/>
      <c r="I872" s="19"/>
      <c r="J872" s="20">
        <v>1.0379</v>
      </c>
      <c r="K872" s="17"/>
      <c r="L872" s="21">
        <v>28180.84</v>
      </c>
      <c r="M872" s="22">
        <v>28281.119999999999</v>
      </c>
      <c r="N872" s="22">
        <v>28168.84</v>
      </c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  <c r="AA872" s="24">
        <f t="shared" si="53"/>
        <v>3</v>
      </c>
      <c r="AB872" s="25">
        <f t="shared" si="54"/>
        <v>28210.27</v>
      </c>
      <c r="AC872" s="25">
        <f t="shared" si="55"/>
        <v>28210.27</v>
      </c>
      <c r="AD872" s="26">
        <f t="shared" si="56"/>
        <v>0.21854961223879105</v>
      </c>
    </row>
    <row r="873" spans="1:30" ht="14.25">
      <c r="A873" s="13">
        <v>856</v>
      </c>
      <c r="B873" s="14" t="s">
        <v>1777</v>
      </c>
      <c r="C873" s="15" t="s">
        <v>1778</v>
      </c>
      <c r="D873" s="16" t="s">
        <v>796</v>
      </c>
      <c r="E873" s="17">
        <v>1</v>
      </c>
      <c r="F873" s="18"/>
      <c r="G873" s="17"/>
      <c r="H873" s="19"/>
      <c r="I873" s="19"/>
      <c r="J873" s="20">
        <v>1.0379</v>
      </c>
      <c r="K873" s="17"/>
      <c r="L873" s="21">
        <v>46028.160000000003</v>
      </c>
      <c r="M873" s="22">
        <v>46128.44</v>
      </c>
      <c r="N873" s="22">
        <v>46016.160000000003</v>
      </c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  <c r="AA873" s="24">
        <f t="shared" si="53"/>
        <v>3</v>
      </c>
      <c r="AB873" s="25">
        <f t="shared" si="54"/>
        <v>46057.590000000004</v>
      </c>
      <c r="AC873" s="25">
        <f t="shared" si="55"/>
        <v>46057.590000000004</v>
      </c>
      <c r="AD873" s="26">
        <f t="shared" si="56"/>
        <v>0.13386161911304853</v>
      </c>
    </row>
    <row r="874" spans="1:30" ht="14.25">
      <c r="A874" s="13">
        <v>857</v>
      </c>
      <c r="B874" s="14" t="s">
        <v>1779</v>
      </c>
      <c r="C874" s="15" t="s">
        <v>1780</v>
      </c>
      <c r="D874" s="16" t="s">
        <v>796</v>
      </c>
      <c r="E874" s="17">
        <v>1</v>
      </c>
      <c r="F874" s="18"/>
      <c r="G874" s="17"/>
      <c r="H874" s="19"/>
      <c r="I874" s="19"/>
      <c r="J874" s="20">
        <v>1.0379</v>
      </c>
      <c r="K874" s="17"/>
      <c r="L874" s="21">
        <v>24008.720000000001</v>
      </c>
      <c r="M874" s="22">
        <v>24109</v>
      </c>
      <c r="N874" s="22">
        <v>23996.720000000001</v>
      </c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  <c r="AA874" s="24">
        <f t="shared" si="53"/>
        <v>3</v>
      </c>
      <c r="AB874" s="25">
        <f t="shared" si="54"/>
        <v>24038.15</v>
      </c>
      <c r="AC874" s="25">
        <f t="shared" si="55"/>
        <v>24038.15</v>
      </c>
      <c r="AD874" s="26">
        <f t="shared" si="56"/>
        <v>0.25648161650327816</v>
      </c>
    </row>
    <row r="875" spans="1:30" ht="14.25">
      <c r="A875" s="13">
        <v>858</v>
      </c>
      <c r="B875" s="14" t="s">
        <v>1781</v>
      </c>
      <c r="C875" s="15" t="s">
        <v>1782</v>
      </c>
      <c r="D875" s="16" t="s">
        <v>796</v>
      </c>
      <c r="E875" s="17">
        <v>1</v>
      </c>
      <c r="F875" s="18"/>
      <c r="G875" s="17"/>
      <c r="H875" s="19"/>
      <c r="I875" s="19"/>
      <c r="J875" s="20">
        <v>1.0379</v>
      </c>
      <c r="K875" s="17"/>
      <c r="L875" s="21">
        <v>312358.59999999998</v>
      </c>
      <c r="M875" s="22">
        <v>312458.88</v>
      </c>
      <c r="N875" s="22">
        <v>312346.59999999998</v>
      </c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  <c r="AA875" s="24">
        <f t="shared" si="53"/>
        <v>3</v>
      </c>
      <c r="AB875" s="25">
        <f t="shared" si="54"/>
        <v>312388.03000000003</v>
      </c>
      <c r="AC875" s="25">
        <f t="shared" si="55"/>
        <v>312388.03000000003</v>
      </c>
      <c r="AD875" s="26">
        <f t="shared" si="56"/>
        <v>1.9736171012121044E-2</v>
      </c>
    </row>
    <row r="876" spans="1:30" ht="14.25">
      <c r="A876" s="13">
        <v>859</v>
      </c>
      <c r="B876" s="14" t="s">
        <v>1783</v>
      </c>
      <c r="C876" s="15" t="s">
        <v>1784</v>
      </c>
      <c r="D876" s="16" t="s">
        <v>121</v>
      </c>
      <c r="E876" s="17">
        <v>1</v>
      </c>
      <c r="F876" s="18"/>
      <c r="G876" s="17"/>
      <c r="H876" s="19"/>
      <c r="I876" s="19"/>
      <c r="J876" s="20">
        <v>1.0379</v>
      </c>
      <c r="K876" s="17"/>
      <c r="L876" s="21">
        <v>9050.36</v>
      </c>
      <c r="M876" s="22">
        <v>9150.64</v>
      </c>
      <c r="N876" s="22">
        <v>9038.36</v>
      </c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  <c r="AA876" s="24">
        <f t="shared" si="53"/>
        <v>3</v>
      </c>
      <c r="AB876" s="25">
        <f t="shared" si="54"/>
        <v>9079.7900000000009</v>
      </c>
      <c r="AC876" s="25">
        <f t="shared" si="55"/>
        <v>9079.7900000000009</v>
      </c>
      <c r="AD876" s="26">
        <f t="shared" si="56"/>
        <v>0.67901829995631624</v>
      </c>
    </row>
    <row r="877" spans="1:30" ht="14.25">
      <c r="A877" s="13">
        <v>860</v>
      </c>
      <c r="B877" s="14" t="s">
        <v>1785</v>
      </c>
      <c r="C877" s="15" t="s">
        <v>1786</v>
      </c>
      <c r="D877" s="16" t="s">
        <v>66</v>
      </c>
      <c r="E877" s="17">
        <v>1</v>
      </c>
      <c r="F877" s="18"/>
      <c r="G877" s="17"/>
      <c r="H877" s="19"/>
      <c r="I877" s="19"/>
      <c r="J877" s="20">
        <v>1.0379</v>
      </c>
      <c r="K877" s="17"/>
      <c r="L877" s="21">
        <v>9698.6</v>
      </c>
      <c r="M877" s="22">
        <v>9798.8799999999992</v>
      </c>
      <c r="N877" s="22">
        <v>9686.6</v>
      </c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  <c r="AA877" s="24">
        <f t="shared" si="53"/>
        <v>3</v>
      </c>
      <c r="AB877" s="25">
        <f t="shared" si="54"/>
        <v>9728.0300000000007</v>
      </c>
      <c r="AC877" s="25">
        <f t="shared" si="55"/>
        <v>9728.0300000000007</v>
      </c>
      <c r="AD877" s="26">
        <f t="shared" si="56"/>
        <v>0.6337710276152978</v>
      </c>
    </row>
    <row r="878" spans="1:30" ht="14.25">
      <c r="A878" s="13">
        <v>861</v>
      </c>
      <c r="B878" s="14" t="s">
        <v>1787</v>
      </c>
      <c r="C878" s="15" t="s">
        <v>1788</v>
      </c>
      <c r="D878" s="16" t="s">
        <v>66</v>
      </c>
      <c r="E878" s="17">
        <v>1</v>
      </c>
      <c r="F878" s="18"/>
      <c r="G878" s="17"/>
      <c r="H878" s="19"/>
      <c r="I878" s="19"/>
      <c r="J878" s="20">
        <v>1.0379</v>
      </c>
      <c r="K878" s="17"/>
      <c r="L878" s="21">
        <v>215423.04</v>
      </c>
      <c r="M878" s="22">
        <v>215523.32</v>
      </c>
      <c r="N878" s="22">
        <v>215411.04</v>
      </c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  <c r="AA878" s="24">
        <f t="shared" si="53"/>
        <v>3</v>
      </c>
      <c r="AB878" s="25">
        <f t="shared" si="54"/>
        <v>215452.47</v>
      </c>
      <c r="AC878" s="25">
        <f t="shared" si="55"/>
        <v>215452.47</v>
      </c>
      <c r="AD878" s="26">
        <f t="shared" si="56"/>
        <v>2.8615794332016491E-2</v>
      </c>
    </row>
    <row r="879" spans="1:30" ht="14.25">
      <c r="A879" s="13">
        <v>862</v>
      </c>
      <c r="B879" s="14" t="s">
        <v>1789</v>
      </c>
      <c r="C879" s="15" t="s">
        <v>1790</v>
      </c>
      <c r="D879" s="16" t="s">
        <v>66</v>
      </c>
      <c r="E879" s="17">
        <v>1</v>
      </c>
      <c r="F879" s="18"/>
      <c r="G879" s="17"/>
      <c r="H879" s="19"/>
      <c r="I879" s="19"/>
      <c r="J879" s="20">
        <v>1.0379</v>
      </c>
      <c r="K879" s="17"/>
      <c r="L879" s="21">
        <v>9817</v>
      </c>
      <c r="M879" s="22">
        <v>9917.2800000000007</v>
      </c>
      <c r="N879" s="22">
        <v>9805</v>
      </c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  <c r="AA879" s="24">
        <f t="shared" si="53"/>
        <v>3</v>
      </c>
      <c r="AB879" s="25">
        <f t="shared" si="54"/>
        <v>9846.43</v>
      </c>
      <c r="AC879" s="25">
        <f t="shared" si="55"/>
        <v>9846.43</v>
      </c>
      <c r="AD879" s="26">
        <f t="shared" si="56"/>
        <v>0.62615014475017305</v>
      </c>
    </row>
    <row r="880" spans="1:30" ht="14.25">
      <c r="A880" s="13">
        <v>863</v>
      </c>
      <c r="B880" s="14" t="s">
        <v>1791</v>
      </c>
      <c r="C880" s="15" t="s">
        <v>1792</v>
      </c>
      <c r="D880" s="16" t="s">
        <v>66</v>
      </c>
      <c r="E880" s="17">
        <v>1</v>
      </c>
      <c r="F880" s="18"/>
      <c r="G880" s="17"/>
      <c r="H880" s="19"/>
      <c r="I880" s="19"/>
      <c r="J880" s="20">
        <v>1.0379</v>
      </c>
      <c r="K880" s="17"/>
      <c r="L880" s="21">
        <v>72583.8</v>
      </c>
      <c r="M880" s="22">
        <v>72684.08</v>
      </c>
      <c r="N880" s="22">
        <v>72571.8</v>
      </c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  <c r="AA880" s="24">
        <f t="shared" si="53"/>
        <v>3</v>
      </c>
      <c r="AB880" s="25">
        <f t="shared" si="54"/>
        <v>72613.23</v>
      </c>
      <c r="AC880" s="25">
        <f t="shared" si="55"/>
        <v>72613.23</v>
      </c>
      <c r="AD880" s="26">
        <f t="shared" si="56"/>
        <v>8.4906615119107076E-2</v>
      </c>
    </row>
    <row r="881" spans="1:30" ht="14.25">
      <c r="A881" s="13">
        <v>864</v>
      </c>
      <c r="B881" s="14" t="s">
        <v>1793</v>
      </c>
      <c r="C881" s="15" t="s">
        <v>1794</v>
      </c>
      <c r="D881" s="16" t="s">
        <v>66</v>
      </c>
      <c r="E881" s="17">
        <v>1</v>
      </c>
      <c r="F881" s="18"/>
      <c r="G881" s="17"/>
      <c r="H881" s="19"/>
      <c r="I881" s="19"/>
      <c r="J881" s="20">
        <v>1.0379</v>
      </c>
      <c r="K881" s="17"/>
      <c r="L881" s="21">
        <v>860189.48</v>
      </c>
      <c r="M881" s="22">
        <v>860289.76</v>
      </c>
      <c r="N881" s="22">
        <v>860177.48</v>
      </c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  <c r="AA881" s="24">
        <f t="shared" si="53"/>
        <v>3</v>
      </c>
      <c r="AB881" s="25">
        <f t="shared" si="54"/>
        <v>860218.91</v>
      </c>
      <c r="AC881" s="25">
        <f t="shared" si="55"/>
        <v>860218.91</v>
      </c>
      <c r="AD881" s="26">
        <f t="shared" si="56"/>
        <v>7.1671801012393567E-3</v>
      </c>
    </row>
    <row r="882" spans="1:30" ht="14.25">
      <c r="A882" s="13">
        <v>865</v>
      </c>
      <c r="B882" s="14" t="s">
        <v>1795</v>
      </c>
      <c r="C882" s="15" t="s">
        <v>1796</v>
      </c>
      <c r="D882" s="16" t="s">
        <v>66</v>
      </c>
      <c r="E882" s="17">
        <v>1</v>
      </c>
      <c r="F882" s="18"/>
      <c r="G882" s="17"/>
      <c r="H882" s="19"/>
      <c r="I882" s="19"/>
      <c r="J882" s="20">
        <v>1.0379</v>
      </c>
      <c r="K882" s="17"/>
      <c r="L882" s="21">
        <v>1009010.88</v>
      </c>
      <c r="M882" s="22">
        <v>1009111.16</v>
      </c>
      <c r="N882" s="22">
        <v>1008998.88</v>
      </c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  <c r="AA882" s="24">
        <f t="shared" si="53"/>
        <v>3</v>
      </c>
      <c r="AB882" s="25">
        <f t="shared" si="54"/>
        <v>1009040.31</v>
      </c>
      <c r="AC882" s="25">
        <f t="shared" si="55"/>
        <v>1009040.31</v>
      </c>
      <c r="AD882" s="26">
        <f t="shared" si="56"/>
        <v>6.1101062042537594E-3</v>
      </c>
    </row>
    <row r="883" spans="1:30" ht="14.25">
      <c r="A883" s="13">
        <v>866</v>
      </c>
      <c r="B883" s="14" t="s">
        <v>1797</v>
      </c>
      <c r="C883" s="15" t="s">
        <v>1798</v>
      </c>
      <c r="D883" s="16" t="s">
        <v>66</v>
      </c>
      <c r="E883" s="17">
        <v>1</v>
      </c>
      <c r="F883" s="18"/>
      <c r="G883" s="17"/>
      <c r="H883" s="19"/>
      <c r="I883" s="19"/>
      <c r="J883" s="20">
        <v>1.0379</v>
      </c>
      <c r="K883" s="17"/>
      <c r="L883" s="21">
        <v>40272.44</v>
      </c>
      <c r="M883" s="22">
        <v>40372.720000000001</v>
      </c>
      <c r="N883" s="22">
        <v>40260.44</v>
      </c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  <c r="AA883" s="24">
        <f t="shared" si="53"/>
        <v>3</v>
      </c>
      <c r="AB883" s="25">
        <f t="shared" si="54"/>
        <v>40301.870000000003</v>
      </c>
      <c r="AC883" s="25">
        <f t="shared" si="55"/>
        <v>40301.870000000003</v>
      </c>
      <c r="AD883" s="26">
        <f t="shared" si="56"/>
        <v>0.15297909425687309</v>
      </c>
    </row>
    <row r="884" spans="1:30" ht="14.25">
      <c r="A884" s="13">
        <v>867</v>
      </c>
      <c r="B884" s="14" t="s">
        <v>1799</v>
      </c>
      <c r="C884" s="15" t="s">
        <v>1800</v>
      </c>
      <c r="D884" s="16" t="s">
        <v>66</v>
      </c>
      <c r="E884" s="17">
        <v>1</v>
      </c>
      <c r="F884" s="18"/>
      <c r="G884" s="17"/>
      <c r="H884" s="19"/>
      <c r="I884" s="19"/>
      <c r="J884" s="20">
        <v>1.0379</v>
      </c>
      <c r="K884" s="17"/>
      <c r="L884" s="21">
        <v>68593.72</v>
      </c>
      <c r="M884" s="22">
        <v>68694</v>
      </c>
      <c r="N884" s="22">
        <v>68581.72</v>
      </c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  <c r="AA884" s="24">
        <f t="shared" si="53"/>
        <v>3</v>
      </c>
      <c r="AB884" s="25">
        <f t="shared" si="54"/>
        <v>68623.149999999994</v>
      </c>
      <c r="AC884" s="25">
        <f t="shared" si="55"/>
        <v>68623.149999999994</v>
      </c>
      <c r="AD884" s="26">
        <f t="shared" si="56"/>
        <v>8.9843494066433188E-2</v>
      </c>
    </row>
    <row r="885" spans="1:30" ht="14.25">
      <c r="A885" s="13">
        <v>868</v>
      </c>
      <c r="B885" s="14" t="s">
        <v>1801</v>
      </c>
      <c r="C885" s="15" t="s">
        <v>1802</v>
      </c>
      <c r="D885" s="16" t="s">
        <v>66</v>
      </c>
      <c r="E885" s="17">
        <v>1</v>
      </c>
      <c r="F885" s="18"/>
      <c r="G885" s="17"/>
      <c r="H885" s="19"/>
      <c r="I885" s="19"/>
      <c r="J885" s="20">
        <v>1.0379</v>
      </c>
      <c r="K885" s="17"/>
      <c r="L885" s="21">
        <v>5868.36</v>
      </c>
      <c r="M885" s="22">
        <v>5968.64</v>
      </c>
      <c r="N885" s="22">
        <v>5856.36</v>
      </c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  <c r="AA885" s="24">
        <f t="shared" si="53"/>
        <v>3</v>
      </c>
      <c r="AB885" s="25">
        <f t="shared" si="54"/>
        <v>5897.79</v>
      </c>
      <c r="AC885" s="25">
        <f t="shared" si="55"/>
        <v>5897.79</v>
      </c>
      <c r="AD885" s="26">
        <f t="shared" si="56"/>
        <v>1.0453650553465699</v>
      </c>
    </row>
    <row r="886" spans="1:30" ht="14.25">
      <c r="A886" s="13">
        <v>869</v>
      </c>
      <c r="B886" s="14" t="s">
        <v>1803</v>
      </c>
      <c r="C886" s="15" t="s">
        <v>1804</v>
      </c>
      <c r="D886" s="16" t="s">
        <v>66</v>
      </c>
      <c r="E886" s="17">
        <v>1</v>
      </c>
      <c r="F886" s="18"/>
      <c r="G886" s="17"/>
      <c r="H886" s="19"/>
      <c r="I886" s="19"/>
      <c r="J886" s="20">
        <v>1.0379</v>
      </c>
      <c r="K886" s="17"/>
      <c r="L886" s="21">
        <v>5865.4</v>
      </c>
      <c r="M886" s="22">
        <v>5965.68</v>
      </c>
      <c r="N886" s="22">
        <v>5853.4</v>
      </c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  <c r="AA886" s="24">
        <f t="shared" si="53"/>
        <v>3</v>
      </c>
      <c r="AB886" s="25">
        <f t="shared" si="54"/>
        <v>5894.83</v>
      </c>
      <c r="AC886" s="25">
        <f t="shared" si="55"/>
        <v>5894.83</v>
      </c>
      <c r="AD886" s="26">
        <f t="shared" si="56"/>
        <v>1.0458899696456732</v>
      </c>
    </row>
    <row r="887" spans="1:30" ht="14.25">
      <c r="A887" s="13">
        <v>870</v>
      </c>
      <c r="B887" s="14" t="s">
        <v>1805</v>
      </c>
      <c r="C887" s="15" t="s">
        <v>1806</v>
      </c>
      <c r="D887" s="16" t="s">
        <v>66</v>
      </c>
      <c r="E887" s="17">
        <v>1</v>
      </c>
      <c r="F887" s="18"/>
      <c r="G887" s="17"/>
      <c r="H887" s="19"/>
      <c r="I887" s="19"/>
      <c r="J887" s="20">
        <v>1.0379</v>
      </c>
      <c r="K887" s="17"/>
      <c r="L887" s="21">
        <v>5872.8</v>
      </c>
      <c r="M887" s="22">
        <v>5973.08</v>
      </c>
      <c r="N887" s="22">
        <v>5860.8</v>
      </c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  <c r="AA887" s="24">
        <f t="shared" si="53"/>
        <v>3</v>
      </c>
      <c r="AB887" s="25">
        <f t="shared" si="54"/>
        <v>5902.2300000000005</v>
      </c>
      <c r="AC887" s="25">
        <f t="shared" si="55"/>
        <v>5902.2300000000005</v>
      </c>
      <c r="AD887" s="26">
        <f t="shared" si="56"/>
        <v>1.04457867107389</v>
      </c>
    </row>
    <row r="888" spans="1:30" ht="14.25">
      <c r="A888" s="13">
        <v>871</v>
      </c>
      <c r="B888" s="14" t="s">
        <v>1807</v>
      </c>
      <c r="C888" s="15" t="s">
        <v>1808</v>
      </c>
      <c r="D888" s="16" t="s">
        <v>66</v>
      </c>
      <c r="E888" s="17">
        <v>1</v>
      </c>
      <c r="F888" s="18"/>
      <c r="G888" s="17"/>
      <c r="H888" s="19"/>
      <c r="I888" s="19"/>
      <c r="J888" s="20">
        <v>1.0379</v>
      </c>
      <c r="K888" s="17"/>
      <c r="L888" s="21">
        <v>12057.128000000001</v>
      </c>
      <c r="M888" s="22">
        <v>12157.407999999999</v>
      </c>
      <c r="N888" s="22">
        <v>12045.128000000001</v>
      </c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  <c r="AA888" s="24">
        <f t="shared" si="53"/>
        <v>3</v>
      </c>
      <c r="AB888" s="25">
        <f t="shared" si="54"/>
        <v>12086.56</v>
      </c>
      <c r="AC888" s="25">
        <f t="shared" si="55"/>
        <v>12086.56</v>
      </c>
      <c r="AD888" s="26">
        <f t="shared" si="56"/>
        <v>0.51009911585264445</v>
      </c>
    </row>
    <row r="889" spans="1:30" ht="14.25">
      <c r="A889" s="13">
        <v>872</v>
      </c>
      <c r="B889" s="14" t="s">
        <v>1809</v>
      </c>
      <c r="C889" s="15" t="s">
        <v>1810</v>
      </c>
      <c r="D889" s="16" t="s">
        <v>66</v>
      </c>
      <c r="E889" s="17">
        <v>1</v>
      </c>
      <c r="F889" s="18"/>
      <c r="G889" s="17"/>
      <c r="H889" s="19"/>
      <c r="I889" s="19"/>
      <c r="J889" s="20">
        <v>1.0379</v>
      </c>
      <c r="K889" s="17"/>
      <c r="L889" s="21">
        <v>12074</v>
      </c>
      <c r="M889" s="22">
        <v>12174.28</v>
      </c>
      <c r="N889" s="22">
        <v>12062</v>
      </c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  <c r="AA889" s="24">
        <f t="shared" si="53"/>
        <v>3</v>
      </c>
      <c r="AB889" s="25">
        <f t="shared" si="54"/>
        <v>12103.43</v>
      </c>
      <c r="AC889" s="25">
        <f t="shared" si="55"/>
        <v>12103.43</v>
      </c>
      <c r="AD889" s="26">
        <f t="shared" si="56"/>
        <v>0.50938812962908986</v>
      </c>
    </row>
    <row r="890" spans="1:30" ht="14.25">
      <c r="A890" s="13">
        <v>873</v>
      </c>
      <c r="B890" s="14" t="s">
        <v>1811</v>
      </c>
      <c r="C890" s="15" t="s">
        <v>1812</v>
      </c>
      <c r="D890" s="16" t="s">
        <v>66</v>
      </c>
      <c r="E890" s="17">
        <v>1</v>
      </c>
      <c r="F890" s="18"/>
      <c r="G890" s="17"/>
      <c r="H890" s="19"/>
      <c r="I890" s="19"/>
      <c r="J890" s="20">
        <v>1.0379</v>
      </c>
      <c r="K890" s="17"/>
      <c r="L890" s="21">
        <v>16343.8</v>
      </c>
      <c r="M890" s="22">
        <v>16444.080000000002</v>
      </c>
      <c r="N890" s="22">
        <v>16331.8</v>
      </c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  <c r="AA890" s="24">
        <f t="shared" si="53"/>
        <v>3</v>
      </c>
      <c r="AB890" s="25">
        <f t="shared" si="54"/>
        <v>16373.23</v>
      </c>
      <c r="AC890" s="25">
        <f t="shared" si="55"/>
        <v>16373.23</v>
      </c>
      <c r="AD890" s="26">
        <f t="shared" si="56"/>
        <v>0.37655023289234546</v>
      </c>
    </row>
    <row r="891" spans="1:30" ht="14.25">
      <c r="A891" s="13">
        <v>874</v>
      </c>
      <c r="B891" s="14" t="s">
        <v>1813</v>
      </c>
      <c r="C891" s="15" t="s">
        <v>1814</v>
      </c>
      <c r="D891" s="16" t="s">
        <v>66</v>
      </c>
      <c r="E891" s="17">
        <v>1</v>
      </c>
      <c r="F891" s="18"/>
      <c r="G891" s="17"/>
      <c r="H891" s="19"/>
      <c r="I891" s="19"/>
      <c r="J891" s="20">
        <v>1.0379</v>
      </c>
      <c r="K891" s="17"/>
      <c r="L891" s="21">
        <v>14019.46</v>
      </c>
      <c r="M891" s="22">
        <v>14119.74</v>
      </c>
      <c r="N891" s="22">
        <v>14007.46</v>
      </c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  <c r="AA891" s="24">
        <f t="shared" si="53"/>
        <v>3</v>
      </c>
      <c r="AB891" s="25">
        <f t="shared" si="54"/>
        <v>14048.89</v>
      </c>
      <c r="AC891" s="25">
        <f t="shared" si="55"/>
        <v>14048.89</v>
      </c>
      <c r="AD891" s="26">
        <f t="shared" si="56"/>
        <v>0.43884915960228554</v>
      </c>
    </row>
    <row r="892" spans="1:30" ht="14.25">
      <c r="A892" s="13">
        <v>875</v>
      </c>
      <c r="B892" s="14" t="s">
        <v>1815</v>
      </c>
      <c r="C892" s="15" t="s">
        <v>1816</v>
      </c>
      <c r="D892" s="16" t="s">
        <v>66</v>
      </c>
      <c r="E892" s="17">
        <v>1</v>
      </c>
      <c r="F892" s="18"/>
      <c r="G892" s="17"/>
      <c r="H892" s="19"/>
      <c r="I892" s="19"/>
      <c r="J892" s="20">
        <v>1.0379</v>
      </c>
      <c r="K892" s="17"/>
      <c r="L892" s="21">
        <v>16736</v>
      </c>
      <c r="M892" s="22">
        <v>16836.28</v>
      </c>
      <c r="N892" s="22">
        <v>16724</v>
      </c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  <c r="AA892" s="24">
        <f t="shared" si="53"/>
        <v>3</v>
      </c>
      <c r="AB892" s="25">
        <f t="shared" si="54"/>
        <v>16765.43</v>
      </c>
      <c r="AC892" s="25">
        <f t="shared" si="55"/>
        <v>16765.43</v>
      </c>
      <c r="AD892" s="26">
        <f t="shared" si="56"/>
        <v>0.36774145189217428</v>
      </c>
    </row>
    <row r="893" spans="1:30" ht="14.25">
      <c r="A893" s="13">
        <v>876</v>
      </c>
      <c r="B893" s="14" t="s">
        <v>1817</v>
      </c>
      <c r="C893" s="15" t="s">
        <v>1818</v>
      </c>
      <c r="D893" s="16" t="s">
        <v>66</v>
      </c>
      <c r="E893" s="17">
        <v>1</v>
      </c>
      <c r="F893" s="18"/>
      <c r="G893" s="17"/>
      <c r="H893" s="19"/>
      <c r="I893" s="19"/>
      <c r="J893" s="20">
        <v>1.0379</v>
      </c>
      <c r="K893" s="17"/>
      <c r="L893" s="21">
        <v>15347.76</v>
      </c>
      <c r="M893" s="22">
        <v>15448.04</v>
      </c>
      <c r="N893" s="22">
        <v>15335.76</v>
      </c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  <c r="AA893" s="24">
        <f t="shared" si="53"/>
        <v>3</v>
      </c>
      <c r="AB893" s="25">
        <f t="shared" si="54"/>
        <v>15377.19</v>
      </c>
      <c r="AC893" s="25">
        <f t="shared" si="55"/>
        <v>15377.19</v>
      </c>
      <c r="AD893" s="26">
        <f t="shared" si="56"/>
        <v>0.40094084612988057</v>
      </c>
    </row>
    <row r="894" spans="1:30" ht="14.25">
      <c r="A894" s="13">
        <v>877</v>
      </c>
      <c r="B894" s="14" t="s">
        <v>1819</v>
      </c>
      <c r="C894" s="15" t="s">
        <v>1820</v>
      </c>
      <c r="D894" s="16" t="s">
        <v>66</v>
      </c>
      <c r="E894" s="17">
        <v>1</v>
      </c>
      <c r="F894" s="18"/>
      <c r="G894" s="17"/>
      <c r="H894" s="19"/>
      <c r="I894" s="19"/>
      <c r="J894" s="20">
        <v>1.0379</v>
      </c>
      <c r="K894" s="17"/>
      <c r="L894" s="21">
        <v>976.96</v>
      </c>
      <c r="M894" s="22">
        <v>1077.24</v>
      </c>
      <c r="N894" s="22">
        <v>964.96</v>
      </c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  <c r="AA894" s="24">
        <f t="shared" si="53"/>
        <v>3</v>
      </c>
      <c r="AB894" s="25">
        <f t="shared" si="54"/>
        <v>1006.39</v>
      </c>
      <c r="AC894" s="25">
        <f t="shared" si="55"/>
        <v>1006.39</v>
      </c>
      <c r="AD894" s="26">
        <f t="shared" si="56"/>
        <v>6.1261971698568711</v>
      </c>
    </row>
    <row r="895" spans="1:30" ht="14.25">
      <c r="A895" s="13">
        <v>878</v>
      </c>
      <c r="B895" s="14" t="s">
        <v>1821</v>
      </c>
      <c r="C895" s="15" t="s">
        <v>1822</v>
      </c>
      <c r="D895" s="16" t="s">
        <v>66</v>
      </c>
      <c r="E895" s="17">
        <v>1</v>
      </c>
      <c r="F895" s="18"/>
      <c r="G895" s="17"/>
      <c r="H895" s="19"/>
      <c r="I895" s="19"/>
      <c r="J895" s="20">
        <v>1.0379</v>
      </c>
      <c r="K895" s="17"/>
      <c r="L895" s="21">
        <v>102914.92</v>
      </c>
      <c r="M895" s="22">
        <v>103015.2</v>
      </c>
      <c r="N895" s="22">
        <v>102902.92</v>
      </c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  <c r="AA895" s="24">
        <f t="shared" si="53"/>
        <v>3</v>
      </c>
      <c r="AB895" s="25">
        <f t="shared" si="54"/>
        <v>102944.35</v>
      </c>
      <c r="AC895" s="25">
        <f t="shared" si="55"/>
        <v>102944.35</v>
      </c>
      <c r="AD895" s="26">
        <f t="shared" si="56"/>
        <v>5.9890062654160081E-2</v>
      </c>
    </row>
    <row r="896" spans="1:30" ht="14.25">
      <c r="A896" s="13">
        <v>879</v>
      </c>
      <c r="B896" s="14" t="s">
        <v>1823</v>
      </c>
      <c r="C896" s="15" t="s">
        <v>1824</v>
      </c>
      <c r="D896" s="16" t="s">
        <v>66</v>
      </c>
      <c r="E896" s="17">
        <v>1</v>
      </c>
      <c r="F896" s="18"/>
      <c r="G896" s="17"/>
      <c r="H896" s="19"/>
      <c r="I896" s="19"/>
      <c r="J896" s="20">
        <v>1.0379</v>
      </c>
      <c r="K896" s="17"/>
      <c r="L896" s="21">
        <v>17077.66</v>
      </c>
      <c r="M896" s="22">
        <v>17175.939999999999</v>
      </c>
      <c r="N896" s="22">
        <v>17063.66</v>
      </c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  <c r="AA896" s="24">
        <f t="shared" si="53"/>
        <v>3</v>
      </c>
      <c r="AB896" s="25">
        <f t="shared" si="54"/>
        <v>17105.760000000002</v>
      </c>
      <c r="AC896" s="25">
        <f t="shared" si="55"/>
        <v>17105.760000000002</v>
      </c>
      <c r="AD896" s="26">
        <f t="shared" si="56"/>
        <v>0.35768758028681891</v>
      </c>
    </row>
    <row r="897" spans="1:30" ht="14.25">
      <c r="A897" s="13">
        <v>880</v>
      </c>
      <c r="B897" s="14" t="s">
        <v>1825</v>
      </c>
      <c r="C897" s="15" t="s">
        <v>1826</v>
      </c>
      <c r="D897" s="16" t="s">
        <v>66</v>
      </c>
      <c r="E897" s="17">
        <v>1</v>
      </c>
      <c r="F897" s="18"/>
      <c r="G897" s="17"/>
      <c r="H897" s="19"/>
      <c r="I897" s="19"/>
      <c r="J897" s="20">
        <v>1.0379</v>
      </c>
      <c r="K897" s="17"/>
      <c r="L897" s="21">
        <v>17077.66</v>
      </c>
      <c r="M897" s="22">
        <v>17175.939999999999</v>
      </c>
      <c r="N897" s="22">
        <v>17063.66</v>
      </c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  <c r="AA897" s="24">
        <f t="shared" si="53"/>
        <v>3</v>
      </c>
      <c r="AB897" s="25">
        <f t="shared" si="54"/>
        <v>17105.760000000002</v>
      </c>
      <c r="AC897" s="25">
        <f t="shared" si="55"/>
        <v>17105.760000000002</v>
      </c>
      <c r="AD897" s="26">
        <f t="shared" si="56"/>
        <v>0.35768758028681891</v>
      </c>
    </row>
    <row r="898" spans="1:30" ht="14.25">
      <c r="A898" s="13">
        <v>881</v>
      </c>
      <c r="B898" s="14" t="s">
        <v>1827</v>
      </c>
      <c r="C898" s="15" t="s">
        <v>1828</v>
      </c>
      <c r="D898" s="16" t="s">
        <v>66</v>
      </c>
      <c r="E898" s="17">
        <v>1</v>
      </c>
      <c r="F898" s="18"/>
      <c r="G898" s="17"/>
      <c r="H898" s="19"/>
      <c r="I898" s="19"/>
      <c r="J898" s="20">
        <v>1.0379</v>
      </c>
      <c r="K898" s="17"/>
      <c r="L898" s="21">
        <v>46030.16</v>
      </c>
      <c r="M898" s="22">
        <v>46128.44</v>
      </c>
      <c r="N898" s="22">
        <v>46016.160000000003</v>
      </c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  <c r="AA898" s="24">
        <f t="shared" si="53"/>
        <v>3</v>
      </c>
      <c r="AB898" s="25">
        <f t="shared" si="54"/>
        <v>46058.26</v>
      </c>
      <c r="AC898" s="25">
        <f t="shared" si="55"/>
        <v>46058.26</v>
      </c>
      <c r="AD898" s="26">
        <f t="shared" si="56"/>
        <v>0.13284301020958594</v>
      </c>
    </row>
    <row r="899" spans="1:30" ht="14.25">
      <c r="A899" s="13">
        <v>882</v>
      </c>
      <c r="B899" s="14" t="s">
        <v>1829</v>
      </c>
      <c r="C899" s="15" t="s">
        <v>1830</v>
      </c>
      <c r="D899" s="16" t="s">
        <v>66</v>
      </c>
      <c r="E899" s="17">
        <v>1</v>
      </c>
      <c r="F899" s="18"/>
      <c r="G899" s="17"/>
      <c r="H899" s="19"/>
      <c r="I899" s="19"/>
      <c r="J899" s="20">
        <v>1.0379</v>
      </c>
      <c r="K899" s="17"/>
      <c r="L899" s="21">
        <v>46286.2</v>
      </c>
      <c r="M899" s="22">
        <v>46384.480000000003</v>
      </c>
      <c r="N899" s="22">
        <v>46272.2</v>
      </c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  <c r="AA899" s="24">
        <f t="shared" si="53"/>
        <v>3</v>
      </c>
      <c r="AB899" s="25">
        <f t="shared" si="54"/>
        <v>46314.3</v>
      </c>
      <c r="AC899" s="25">
        <f t="shared" si="55"/>
        <v>46314.3</v>
      </c>
      <c r="AD899" s="26">
        <f t="shared" si="56"/>
        <v>0.13210861231662283</v>
      </c>
    </row>
    <row r="900" spans="1:30" ht="14.25">
      <c r="A900" s="13">
        <v>883</v>
      </c>
      <c r="B900" s="14" t="s">
        <v>1831</v>
      </c>
      <c r="C900" s="15" t="s">
        <v>1832</v>
      </c>
      <c r="D900" s="16" t="s">
        <v>66</v>
      </c>
      <c r="E900" s="17">
        <v>1</v>
      </c>
      <c r="F900" s="18"/>
      <c r="G900" s="17"/>
      <c r="H900" s="19"/>
      <c r="I900" s="19"/>
      <c r="J900" s="20">
        <v>1.0379</v>
      </c>
      <c r="K900" s="17"/>
      <c r="L900" s="21">
        <v>56049.760000000002</v>
      </c>
      <c r="M900" s="22">
        <v>56148.04</v>
      </c>
      <c r="N900" s="22">
        <v>56035.76</v>
      </c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  <c r="AA900" s="24">
        <f t="shared" si="53"/>
        <v>3</v>
      </c>
      <c r="AB900" s="25">
        <f t="shared" si="54"/>
        <v>56077.86</v>
      </c>
      <c r="AC900" s="25">
        <f t="shared" si="55"/>
        <v>56077.86</v>
      </c>
      <c r="AD900" s="26">
        <f t="shared" si="56"/>
        <v>0.10910754982100658</v>
      </c>
    </row>
    <row r="901" spans="1:30" ht="14.25">
      <c r="A901" s="13">
        <v>884</v>
      </c>
      <c r="B901" s="14" t="s">
        <v>1833</v>
      </c>
      <c r="C901" s="15" t="s">
        <v>1834</v>
      </c>
      <c r="D901" s="16" t="s">
        <v>66</v>
      </c>
      <c r="E901" s="17">
        <v>1</v>
      </c>
      <c r="F901" s="18"/>
      <c r="G901" s="17"/>
      <c r="H901" s="19"/>
      <c r="I901" s="19"/>
      <c r="J901" s="20">
        <v>1.0379</v>
      </c>
      <c r="K901" s="17"/>
      <c r="L901" s="21">
        <v>3820.56</v>
      </c>
      <c r="M901" s="22">
        <v>3918.84</v>
      </c>
      <c r="N901" s="22">
        <v>3806.56</v>
      </c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  <c r="AA901" s="24">
        <f t="shared" si="53"/>
        <v>3</v>
      </c>
      <c r="AB901" s="25">
        <f t="shared" si="54"/>
        <v>3848.66</v>
      </c>
      <c r="AC901" s="25">
        <f t="shared" si="55"/>
        <v>3848.66</v>
      </c>
      <c r="AD901" s="26">
        <f t="shared" si="56"/>
        <v>1.5897787550291598</v>
      </c>
    </row>
    <row r="902" spans="1:30" ht="14.25">
      <c r="A902" s="13">
        <v>885</v>
      </c>
      <c r="B902" s="14" t="s">
        <v>1835</v>
      </c>
      <c r="C902" s="15" t="s">
        <v>1836</v>
      </c>
      <c r="D902" s="16" t="s">
        <v>66</v>
      </c>
      <c r="E902" s="17">
        <v>1</v>
      </c>
      <c r="F902" s="18"/>
      <c r="G902" s="17"/>
      <c r="H902" s="19"/>
      <c r="I902" s="19"/>
      <c r="J902" s="20">
        <v>1.0379</v>
      </c>
      <c r="K902" s="17"/>
      <c r="L902" s="21">
        <v>46030.16</v>
      </c>
      <c r="M902" s="22">
        <v>46128.44</v>
      </c>
      <c r="N902" s="22">
        <v>46016.160000000003</v>
      </c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  <c r="AA902" s="24">
        <f t="shared" si="53"/>
        <v>3</v>
      </c>
      <c r="AB902" s="25">
        <f t="shared" si="54"/>
        <v>46058.26</v>
      </c>
      <c r="AC902" s="25">
        <f t="shared" si="55"/>
        <v>46058.26</v>
      </c>
      <c r="AD902" s="26">
        <f t="shared" si="56"/>
        <v>0.13284301020958594</v>
      </c>
    </row>
    <row r="903" spans="1:30" ht="14.25">
      <c r="A903" s="13">
        <v>886</v>
      </c>
      <c r="B903" s="14" t="s">
        <v>1837</v>
      </c>
      <c r="C903" s="15" t="s">
        <v>1838</v>
      </c>
      <c r="D903" s="16" t="s">
        <v>66</v>
      </c>
      <c r="E903" s="17">
        <v>1</v>
      </c>
      <c r="F903" s="18"/>
      <c r="G903" s="17"/>
      <c r="H903" s="19"/>
      <c r="I903" s="19"/>
      <c r="J903" s="20">
        <v>1.0379</v>
      </c>
      <c r="K903" s="17"/>
      <c r="L903" s="21">
        <v>31654.92</v>
      </c>
      <c r="M903" s="22">
        <v>31753.200000000001</v>
      </c>
      <c r="N903" s="22">
        <v>31640.92</v>
      </c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  <c r="AA903" s="24">
        <f t="shared" si="53"/>
        <v>3</v>
      </c>
      <c r="AB903" s="25">
        <f t="shared" si="54"/>
        <v>31683.02</v>
      </c>
      <c r="AC903" s="25">
        <f t="shared" si="55"/>
        <v>31683.02</v>
      </c>
      <c r="AD903" s="26">
        <f t="shared" si="56"/>
        <v>0.19311662535376251</v>
      </c>
    </row>
    <row r="904" spans="1:30" ht="14.25">
      <c r="A904" s="13">
        <v>887</v>
      </c>
      <c r="B904" s="14" t="s">
        <v>1839</v>
      </c>
      <c r="C904" s="15" t="s">
        <v>1840</v>
      </c>
      <c r="D904" s="16" t="s">
        <v>66</v>
      </c>
      <c r="E904" s="17">
        <v>1</v>
      </c>
      <c r="F904" s="18"/>
      <c r="G904" s="17"/>
      <c r="H904" s="19"/>
      <c r="I904" s="19"/>
      <c r="J904" s="20">
        <v>1.0379</v>
      </c>
      <c r="K904" s="17"/>
      <c r="L904" s="21">
        <v>31686</v>
      </c>
      <c r="M904" s="22">
        <v>31784.28</v>
      </c>
      <c r="N904" s="22">
        <v>31672</v>
      </c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  <c r="AA904" s="24">
        <f t="shared" si="53"/>
        <v>3</v>
      </c>
      <c r="AB904" s="25">
        <f t="shared" si="54"/>
        <v>31714.100000000002</v>
      </c>
      <c r="AC904" s="25">
        <f t="shared" si="55"/>
        <v>31714.100000000002</v>
      </c>
      <c r="AD904" s="26">
        <f t="shared" si="56"/>
        <v>0.19292736995266346</v>
      </c>
    </row>
    <row r="905" spans="1:30" ht="14.25">
      <c r="A905" s="13">
        <v>888</v>
      </c>
      <c r="B905" s="14" t="s">
        <v>1841</v>
      </c>
      <c r="C905" s="15" t="s">
        <v>1842</v>
      </c>
      <c r="D905" s="16" t="s">
        <v>66</v>
      </c>
      <c r="E905" s="17">
        <v>1</v>
      </c>
      <c r="F905" s="18"/>
      <c r="G905" s="17"/>
      <c r="H905" s="19"/>
      <c r="I905" s="19"/>
      <c r="J905" s="20">
        <v>1.0379</v>
      </c>
      <c r="K905" s="17"/>
      <c r="L905" s="21">
        <v>31656.400000000001</v>
      </c>
      <c r="M905" s="22">
        <v>31754.68</v>
      </c>
      <c r="N905" s="22">
        <v>31642.400000000001</v>
      </c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  <c r="AA905" s="24">
        <f t="shared" si="53"/>
        <v>3</v>
      </c>
      <c r="AB905" s="25">
        <f t="shared" si="54"/>
        <v>31684.5</v>
      </c>
      <c r="AC905" s="25">
        <f t="shared" si="55"/>
        <v>31684.5</v>
      </c>
      <c r="AD905" s="26">
        <f t="shared" si="56"/>
        <v>0.19310760476639782</v>
      </c>
    </row>
    <row r="906" spans="1:30" ht="14.25">
      <c r="A906" s="13">
        <v>889</v>
      </c>
      <c r="B906" s="14" t="s">
        <v>1843</v>
      </c>
      <c r="C906" s="15" t="s">
        <v>1844</v>
      </c>
      <c r="D906" s="16" t="s">
        <v>66</v>
      </c>
      <c r="E906" s="17">
        <v>1</v>
      </c>
      <c r="F906" s="18"/>
      <c r="G906" s="17"/>
      <c r="H906" s="19"/>
      <c r="I906" s="19"/>
      <c r="J906" s="20">
        <v>1.0379</v>
      </c>
      <c r="K906" s="17"/>
      <c r="L906" s="21">
        <v>17281.16</v>
      </c>
      <c r="M906" s="22">
        <v>17379.439999999999</v>
      </c>
      <c r="N906" s="22">
        <v>17267.16</v>
      </c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  <c r="AA906" s="24">
        <f t="shared" si="53"/>
        <v>3</v>
      </c>
      <c r="AB906" s="25">
        <f t="shared" si="54"/>
        <v>17309.260000000002</v>
      </c>
      <c r="AC906" s="25">
        <f t="shared" si="55"/>
        <v>17309.260000000002</v>
      </c>
      <c r="AD906" s="26">
        <f t="shared" si="56"/>
        <v>0.35348235010434048</v>
      </c>
    </row>
    <row r="907" spans="1:30" ht="14.25">
      <c r="A907" s="13">
        <v>890</v>
      </c>
      <c r="B907" s="14" t="s">
        <v>1845</v>
      </c>
      <c r="C907" s="15" t="s">
        <v>1846</v>
      </c>
      <c r="D907" s="16" t="s">
        <v>66</v>
      </c>
      <c r="E907" s="17">
        <v>1</v>
      </c>
      <c r="F907" s="18"/>
      <c r="G907" s="17"/>
      <c r="H907" s="19"/>
      <c r="I907" s="19"/>
      <c r="J907" s="20">
        <v>1.0379</v>
      </c>
      <c r="K907" s="17"/>
      <c r="L907" s="21">
        <v>25656.48</v>
      </c>
      <c r="M907" s="22">
        <v>25754.76</v>
      </c>
      <c r="N907" s="22">
        <v>25642.48</v>
      </c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  <c r="AA907" s="24">
        <f t="shared" si="53"/>
        <v>3</v>
      </c>
      <c r="AB907" s="25">
        <f t="shared" si="54"/>
        <v>25684.58</v>
      </c>
      <c r="AC907" s="25">
        <f t="shared" si="55"/>
        <v>25684.58</v>
      </c>
      <c r="AD907" s="26">
        <f t="shared" si="56"/>
        <v>0.23821755711874326</v>
      </c>
    </row>
    <row r="908" spans="1:30" ht="14.25">
      <c r="A908" s="13">
        <v>891</v>
      </c>
      <c r="B908" s="14" t="s">
        <v>1847</v>
      </c>
      <c r="C908" s="15" t="s">
        <v>1848</v>
      </c>
      <c r="D908" s="16" t="s">
        <v>66</v>
      </c>
      <c r="E908" s="17">
        <v>1</v>
      </c>
      <c r="F908" s="18"/>
      <c r="G908" s="17"/>
      <c r="H908" s="19"/>
      <c r="I908" s="19"/>
      <c r="J908" s="20">
        <v>1.0379</v>
      </c>
      <c r="K908" s="17"/>
      <c r="L908" s="21">
        <v>26476.400000000001</v>
      </c>
      <c r="M908" s="22">
        <v>26574.68</v>
      </c>
      <c r="N908" s="22">
        <v>26462.400000000001</v>
      </c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  <c r="AA908" s="24">
        <f t="shared" si="53"/>
        <v>3</v>
      </c>
      <c r="AB908" s="25">
        <f t="shared" si="54"/>
        <v>26504.5</v>
      </c>
      <c r="AC908" s="25">
        <f t="shared" si="55"/>
        <v>26504.5</v>
      </c>
      <c r="AD908" s="26">
        <f t="shared" si="56"/>
        <v>0.23084826739321682</v>
      </c>
    </row>
    <row r="909" spans="1:30" ht="14.25">
      <c r="A909" s="13">
        <v>892</v>
      </c>
      <c r="B909" s="14" t="s">
        <v>1849</v>
      </c>
      <c r="C909" s="15" t="s">
        <v>1850</v>
      </c>
      <c r="D909" s="16" t="s">
        <v>66</v>
      </c>
      <c r="E909" s="17">
        <v>1</v>
      </c>
      <c r="F909" s="18"/>
      <c r="G909" s="17"/>
      <c r="H909" s="19"/>
      <c r="I909" s="19"/>
      <c r="J909" s="20">
        <v>1.0379</v>
      </c>
      <c r="K909" s="17"/>
      <c r="L909" s="21">
        <v>26478.62</v>
      </c>
      <c r="M909" s="22">
        <v>26576.9</v>
      </c>
      <c r="N909" s="22">
        <v>26464.62</v>
      </c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  <c r="AA909" s="24">
        <f t="shared" si="53"/>
        <v>3</v>
      </c>
      <c r="AB909" s="25">
        <f t="shared" si="54"/>
        <v>26506.720000000001</v>
      </c>
      <c r="AC909" s="25">
        <f t="shared" si="55"/>
        <v>26506.720000000001</v>
      </c>
      <c r="AD909" s="26">
        <f t="shared" si="56"/>
        <v>0.23082893331279503</v>
      </c>
    </row>
    <row r="910" spans="1:30" ht="14.25">
      <c r="A910" s="13">
        <v>893</v>
      </c>
      <c r="B910" s="14" t="s">
        <v>1851</v>
      </c>
      <c r="C910" s="15" t="s">
        <v>1852</v>
      </c>
      <c r="D910" s="16" t="s">
        <v>66</v>
      </c>
      <c r="E910" s="17">
        <v>1</v>
      </c>
      <c r="F910" s="18"/>
      <c r="G910" s="17"/>
      <c r="H910" s="19"/>
      <c r="I910" s="19"/>
      <c r="J910" s="20">
        <v>1.0379</v>
      </c>
      <c r="K910" s="17"/>
      <c r="L910" s="21">
        <v>26476.400000000001</v>
      </c>
      <c r="M910" s="22">
        <v>26574.68</v>
      </c>
      <c r="N910" s="22">
        <v>26462.400000000001</v>
      </c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  <c r="AA910" s="24">
        <f t="shared" si="53"/>
        <v>3</v>
      </c>
      <c r="AB910" s="25">
        <f t="shared" si="54"/>
        <v>26504.5</v>
      </c>
      <c r="AC910" s="25">
        <f t="shared" si="55"/>
        <v>26504.5</v>
      </c>
      <c r="AD910" s="26">
        <f t="shared" si="56"/>
        <v>0.23084826739321682</v>
      </c>
    </row>
    <row r="911" spans="1:30" ht="14.25">
      <c r="A911" s="13">
        <v>894</v>
      </c>
      <c r="B911" s="14" t="s">
        <v>1853</v>
      </c>
      <c r="C911" s="15" t="s">
        <v>1854</v>
      </c>
      <c r="D911" s="16" t="s">
        <v>66</v>
      </c>
      <c r="E911" s="17">
        <v>1</v>
      </c>
      <c r="F911" s="18"/>
      <c r="G911" s="17"/>
      <c r="H911" s="19"/>
      <c r="I911" s="19"/>
      <c r="J911" s="20">
        <v>1.0379</v>
      </c>
      <c r="K911" s="17"/>
      <c r="L911" s="21">
        <v>26479.360000000001</v>
      </c>
      <c r="M911" s="22">
        <v>26577.64</v>
      </c>
      <c r="N911" s="22">
        <v>26465.360000000001</v>
      </c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  <c r="AA911" s="24">
        <f t="shared" si="53"/>
        <v>3</v>
      </c>
      <c r="AB911" s="25">
        <f t="shared" si="54"/>
        <v>26507.46</v>
      </c>
      <c r="AC911" s="25">
        <f t="shared" si="55"/>
        <v>26507.46</v>
      </c>
      <c r="AD911" s="26">
        <f t="shared" si="56"/>
        <v>0.23082248934142871</v>
      </c>
    </row>
    <row r="912" spans="1:30" ht="14.25">
      <c r="A912" s="13">
        <v>895</v>
      </c>
      <c r="B912" s="14" t="s">
        <v>1855</v>
      </c>
      <c r="C912" s="15" t="s">
        <v>1856</v>
      </c>
      <c r="D912" s="16" t="s">
        <v>66</v>
      </c>
      <c r="E912" s="17">
        <v>1</v>
      </c>
      <c r="F912" s="18"/>
      <c r="G912" s="17"/>
      <c r="H912" s="19"/>
      <c r="I912" s="19"/>
      <c r="J912" s="20">
        <v>1.0379</v>
      </c>
      <c r="K912" s="17"/>
      <c r="L912" s="21">
        <v>19510.240000000002</v>
      </c>
      <c r="M912" s="22">
        <v>19297.52</v>
      </c>
      <c r="N912" s="22">
        <v>19185.240000000002</v>
      </c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  <c r="AA912" s="24">
        <f t="shared" si="53"/>
        <v>3</v>
      </c>
      <c r="AB912" s="25">
        <f t="shared" si="54"/>
        <v>19331</v>
      </c>
      <c r="AC912" s="25">
        <f t="shared" si="55"/>
        <v>19331</v>
      </c>
      <c r="AD912" s="26">
        <f t="shared" si="56"/>
        <v>0.85389503724585203</v>
      </c>
    </row>
    <row r="913" spans="1:30" ht="14.25">
      <c r="A913" s="13">
        <v>896</v>
      </c>
      <c r="B913" s="14" t="s">
        <v>1857</v>
      </c>
      <c r="C913" s="15" t="s">
        <v>1858</v>
      </c>
      <c r="D913" s="16" t="s">
        <v>66</v>
      </c>
      <c r="E913" s="17">
        <v>1</v>
      </c>
      <c r="F913" s="18"/>
      <c r="G913" s="17"/>
      <c r="H913" s="19"/>
      <c r="I913" s="19"/>
      <c r="J913" s="20">
        <v>1.0379</v>
      </c>
      <c r="K913" s="17"/>
      <c r="L913" s="21">
        <v>55629.64</v>
      </c>
      <c r="M913" s="22">
        <v>55416.92</v>
      </c>
      <c r="N913" s="22">
        <v>55304.639999999999</v>
      </c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  <c r="AA913" s="24">
        <f t="shared" si="53"/>
        <v>3</v>
      </c>
      <c r="AB913" s="25">
        <f t="shared" si="54"/>
        <v>55450.400000000001</v>
      </c>
      <c r="AC913" s="25">
        <f t="shared" si="55"/>
        <v>55450.400000000001</v>
      </c>
      <c r="AD913" s="26">
        <f t="shared" si="56"/>
        <v>0.29768306386938426</v>
      </c>
    </row>
    <row r="914" spans="1:30" ht="14.25">
      <c r="A914" s="13">
        <v>897</v>
      </c>
      <c r="B914" s="14" t="s">
        <v>1859</v>
      </c>
      <c r="C914" s="15" t="s">
        <v>1860</v>
      </c>
      <c r="D914" s="16" t="s">
        <v>121</v>
      </c>
      <c r="E914" s="17">
        <v>1</v>
      </c>
      <c r="F914" s="18"/>
      <c r="G914" s="17"/>
      <c r="H914" s="19"/>
      <c r="I914" s="19"/>
      <c r="J914" s="20">
        <v>1.0379</v>
      </c>
      <c r="K914" s="17"/>
      <c r="L914" s="21">
        <v>22221.599999999999</v>
      </c>
      <c r="M914" s="22">
        <v>22008.880000000001</v>
      </c>
      <c r="N914" s="22">
        <v>21896.6</v>
      </c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  <c r="AA914" s="24">
        <f t="shared" ref="AA914:AA942" si="57">COUNTIF(K914:Z914,"&gt;0")</f>
        <v>3</v>
      </c>
      <c r="AB914" s="25">
        <f t="shared" ref="AB914:AB942" si="58">CEILING(SUM(K914:Z914)/COUNTIF(K914:Z914,"&gt;0"),0.01)</f>
        <v>22042.36</v>
      </c>
      <c r="AC914" s="25">
        <f t="shared" ref="AC914:AC942" si="59">AB914*E914</f>
        <v>22042.36</v>
      </c>
      <c r="AD914" s="26">
        <f t="shared" ref="AD914:AD942" si="60">STDEV(K914:Z914)/AB914*100</f>
        <v>0.74886014769325482</v>
      </c>
    </row>
    <row r="915" spans="1:30" ht="14.25">
      <c r="A915" s="13">
        <v>898</v>
      </c>
      <c r="B915" s="14" t="s">
        <v>1861</v>
      </c>
      <c r="C915" s="15" t="s">
        <v>1862</v>
      </c>
      <c r="D915" s="16" t="s">
        <v>66</v>
      </c>
      <c r="E915" s="17">
        <v>1</v>
      </c>
      <c r="F915" s="18"/>
      <c r="G915" s="17"/>
      <c r="H915" s="19"/>
      <c r="I915" s="19"/>
      <c r="J915" s="20">
        <v>1.0379</v>
      </c>
      <c r="K915" s="17"/>
      <c r="L915" s="21">
        <v>43447.76</v>
      </c>
      <c r="M915" s="22">
        <v>43235.040000000001</v>
      </c>
      <c r="N915" s="22">
        <v>43122.76</v>
      </c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  <c r="AA915" s="24">
        <f t="shared" si="57"/>
        <v>3</v>
      </c>
      <c r="AB915" s="25">
        <f t="shared" si="58"/>
        <v>43268.520000000004</v>
      </c>
      <c r="AC915" s="25">
        <f t="shared" si="59"/>
        <v>43268.520000000004</v>
      </c>
      <c r="AD915" s="26">
        <f t="shared" si="60"/>
        <v>0.38149317251727916</v>
      </c>
    </row>
    <row r="916" spans="1:30" ht="14.25">
      <c r="A916" s="13">
        <v>899</v>
      </c>
      <c r="B916" s="14" t="s">
        <v>1863</v>
      </c>
      <c r="C916" s="15" t="s">
        <v>1864</v>
      </c>
      <c r="D916" s="16" t="s">
        <v>66</v>
      </c>
      <c r="E916" s="17">
        <v>1</v>
      </c>
      <c r="F916" s="18"/>
      <c r="G916" s="17"/>
      <c r="H916" s="19"/>
      <c r="I916" s="19"/>
      <c r="J916" s="20">
        <v>1.0379</v>
      </c>
      <c r="K916" s="17"/>
      <c r="L916" s="21">
        <v>3424.12</v>
      </c>
      <c r="M916" s="22">
        <v>3211.4</v>
      </c>
      <c r="N916" s="22">
        <v>3099.12</v>
      </c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  <c r="AA916" s="24">
        <f t="shared" si="57"/>
        <v>3</v>
      </c>
      <c r="AB916" s="25">
        <f t="shared" si="58"/>
        <v>3244.88</v>
      </c>
      <c r="AC916" s="25">
        <f t="shared" si="59"/>
        <v>3244.88</v>
      </c>
      <c r="AD916" s="26">
        <f t="shared" si="60"/>
        <v>5.0869816341386329</v>
      </c>
    </row>
    <row r="917" spans="1:30" ht="14.25">
      <c r="A917" s="13">
        <v>900</v>
      </c>
      <c r="B917" s="14" t="s">
        <v>1865</v>
      </c>
      <c r="C917" s="15" t="s">
        <v>1866</v>
      </c>
      <c r="D917" s="16" t="s">
        <v>66</v>
      </c>
      <c r="E917" s="17">
        <v>1</v>
      </c>
      <c r="F917" s="18"/>
      <c r="G917" s="17"/>
      <c r="H917" s="19"/>
      <c r="I917" s="19"/>
      <c r="J917" s="20">
        <v>1.0379</v>
      </c>
      <c r="K917" s="17"/>
      <c r="L917" s="21">
        <v>122898.6</v>
      </c>
      <c r="M917" s="22">
        <v>122685.88</v>
      </c>
      <c r="N917" s="22">
        <v>122573.6</v>
      </c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  <c r="AA917" s="24">
        <f t="shared" si="57"/>
        <v>3</v>
      </c>
      <c r="AB917" s="25">
        <f t="shared" si="58"/>
        <v>122719.36</v>
      </c>
      <c r="AC917" s="25">
        <f t="shared" si="59"/>
        <v>122719.36</v>
      </c>
      <c r="AD917" s="26">
        <f t="shared" si="60"/>
        <v>0.13450726083538722</v>
      </c>
    </row>
    <row r="918" spans="1:30" ht="14.25">
      <c r="A918" s="13">
        <v>901</v>
      </c>
      <c r="B918" s="14" t="s">
        <v>1867</v>
      </c>
      <c r="C918" s="15" t="s">
        <v>1868</v>
      </c>
      <c r="D918" s="16" t="s">
        <v>66</v>
      </c>
      <c r="E918" s="17">
        <v>1</v>
      </c>
      <c r="F918" s="18"/>
      <c r="G918" s="17"/>
      <c r="H918" s="19"/>
      <c r="I918" s="19"/>
      <c r="J918" s="20">
        <v>1.0379</v>
      </c>
      <c r="K918" s="17"/>
      <c r="L918" s="21">
        <v>46902.080000000002</v>
      </c>
      <c r="M918" s="22">
        <v>46689.36</v>
      </c>
      <c r="N918" s="22">
        <v>46577.08</v>
      </c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  <c r="AA918" s="24">
        <f t="shared" si="57"/>
        <v>3</v>
      </c>
      <c r="AB918" s="25">
        <f t="shared" si="58"/>
        <v>46722.840000000004</v>
      </c>
      <c r="AC918" s="25">
        <f t="shared" si="59"/>
        <v>46722.840000000004</v>
      </c>
      <c r="AD918" s="26">
        <f t="shared" si="60"/>
        <v>0.35328856218154697</v>
      </c>
    </row>
    <row r="919" spans="1:30" ht="14.25">
      <c r="A919" s="13">
        <v>902</v>
      </c>
      <c r="B919" s="14" t="s">
        <v>1869</v>
      </c>
      <c r="C919" s="15" t="s">
        <v>1870</v>
      </c>
      <c r="D919" s="16" t="s">
        <v>66</v>
      </c>
      <c r="E919" s="17">
        <v>1</v>
      </c>
      <c r="F919" s="18"/>
      <c r="G919" s="17"/>
      <c r="H919" s="19"/>
      <c r="I919" s="19"/>
      <c r="J919" s="20">
        <v>1.0379</v>
      </c>
      <c r="K919" s="17"/>
      <c r="L919" s="21">
        <v>375</v>
      </c>
      <c r="M919" s="22">
        <v>263.24</v>
      </c>
      <c r="N919" s="22">
        <v>200.96</v>
      </c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  <c r="AA919" s="24">
        <f t="shared" si="57"/>
        <v>3</v>
      </c>
      <c r="AB919" s="25">
        <f t="shared" si="58"/>
        <v>279.74</v>
      </c>
      <c r="AC919" s="25">
        <f t="shared" si="59"/>
        <v>279.74</v>
      </c>
      <c r="AD919" s="26">
        <f t="shared" si="60"/>
        <v>31.523730029311519</v>
      </c>
    </row>
    <row r="920" spans="1:30" ht="14.25">
      <c r="A920" s="13">
        <v>903</v>
      </c>
      <c r="B920" s="14" t="s">
        <v>1871</v>
      </c>
      <c r="C920" s="15" t="s">
        <v>1872</v>
      </c>
      <c r="D920" s="16" t="s">
        <v>66</v>
      </c>
      <c r="E920" s="17">
        <v>1</v>
      </c>
      <c r="F920" s="18"/>
      <c r="G920" s="17"/>
      <c r="H920" s="19"/>
      <c r="I920" s="19"/>
      <c r="J920" s="20">
        <v>1.0379</v>
      </c>
      <c r="K920" s="17"/>
      <c r="L920" s="21">
        <v>7847.1</v>
      </c>
      <c r="M920" s="22">
        <v>7634.38</v>
      </c>
      <c r="N920" s="22">
        <v>7522.1</v>
      </c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  <c r="AA920" s="24">
        <f t="shared" si="57"/>
        <v>3</v>
      </c>
      <c r="AB920" s="25">
        <f t="shared" si="58"/>
        <v>7667.8600000000006</v>
      </c>
      <c r="AC920" s="25">
        <f t="shared" si="59"/>
        <v>7667.8600000000006</v>
      </c>
      <c r="AD920" s="26">
        <f t="shared" si="60"/>
        <v>2.1527055743038486</v>
      </c>
    </row>
    <row r="921" spans="1:30" ht="14.25">
      <c r="A921" s="13">
        <v>904</v>
      </c>
      <c r="B921" s="14" t="s">
        <v>1873</v>
      </c>
      <c r="C921" s="15" t="s">
        <v>1874</v>
      </c>
      <c r="D921" s="16" t="s">
        <v>66</v>
      </c>
      <c r="E921" s="17">
        <v>1</v>
      </c>
      <c r="F921" s="18"/>
      <c r="G921" s="17"/>
      <c r="H921" s="19"/>
      <c r="I921" s="19"/>
      <c r="J921" s="20">
        <v>1.0379</v>
      </c>
      <c r="K921" s="17"/>
      <c r="L921" s="21">
        <v>12810.28</v>
      </c>
      <c r="M921" s="22">
        <v>12597.56</v>
      </c>
      <c r="N921" s="22">
        <v>12485.28</v>
      </c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  <c r="AA921" s="24">
        <f t="shared" si="57"/>
        <v>3</v>
      </c>
      <c r="AB921" s="25">
        <f t="shared" si="58"/>
        <v>12631.04</v>
      </c>
      <c r="AC921" s="25">
        <f t="shared" si="59"/>
        <v>12631.04</v>
      </c>
      <c r="AD921" s="26">
        <f t="shared" si="60"/>
        <v>1.3068318178845513</v>
      </c>
    </row>
    <row r="922" spans="1:30" ht="14.25">
      <c r="A922" s="13">
        <v>905</v>
      </c>
      <c r="B922" s="14" t="s">
        <v>1875</v>
      </c>
      <c r="C922" s="15" t="s">
        <v>1876</v>
      </c>
      <c r="D922" s="16" t="s">
        <v>66</v>
      </c>
      <c r="E922" s="17">
        <v>1</v>
      </c>
      <c r="F922" s="18"/>
      <c r="G922" s="17"/>
      <c r="H922" s="19"/>
      <c r="I922" s="19"/>
      <c r="J922" s="20">
        <v>1.0379</v>
      </c>
      <c r="K922" s="17"/>
      <c r="L922" s="21">
        <v>122140.84</v>
      </c>
      <c r="M922" s="22">
        <v>121928.12</v>
      </c>
      <c r="N922" s="22">
        <v>121815.84</v>
      </c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  <c r="AA922" s="24">
        <f t="shared" si="57"/>
        <v>3</v>
      </c>
      <c r="AB922" s="25">
        <f t="shared" si="58"/>
        <v>121961.60000000001</v>
      </c>
      <c r="AC922" s="25">
        <f t="shared" si="59"/>
        <v>121961.60000000001</v>
      </c>
      <c r="AD922" s="26">
        <f t="shared" si="60"/>
        <v>0.13534296832012521</v>
      </c>
    </row>
    <row r="923" spans="1:30" ht="14.25">
      <c r="A923" s="13">
        <v>906</v>
      </c>
      <c r="B923" s="14" t="s">
        <v>1877</v>
      </c>
      <c r="C923" s="15" t="s">
        <v>1878</v>
      </c>
      <c r="D923" s="16" t="s">
        <v>66</v>
      </c>
      <c r="E923" s="17">
        <v>1</v>
      </c>
      <c r="F923" s="18"/>
      <c r="G923" s="17"/>
      <c r="H923" s="19"/>
      <c r="I923" s="19"/>
      <c r="J923" s="20">
        <v>1.0379</v>
      </c>
      <c r="K923" s="17"/>
      <c r="L923" s="21">
        <v>17592.16</v>
      </c>
      <c r="M923" s="22">
        <v>17379.439999999999</v>
      </c>
      <c r="N923" s="22">
        <v>17267.16</v>
      </c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  <c r="AA923" s="24">
        <f t="shared" si="57"/>
        <v>3</v>
      </c>
      <c r="AB923" s="25">
        <f t="shared" si="58"/>
        <v>17412.920000000002</v>
      </c>
      <c r="AC923" s="25">
        <f t="shared" si="59"/>
        <v>17412.920000000002</v>
      </c>
      <c r="AD923" s="26">
        <f t="shared" si="60"/>
        <v>0.94795387361899186</v>
      </c>
    </row>
    <row r="924" spans="1:30" ht="14.25">
      <c r="A924" s="13">
        <v>907</v>
      </c>
      <c r="B924" s="14" t="s">
        <v>1879</v>
      </c>
      <c r="C924" s="15" t="s">
        <v>1880</v>
      </c>
      <c r="D924" s="16" t="s">
        <v>66</v>
      </c>
      <c r="E924" s="17">
        <v>1</v>
      </c>
      <c r="F924" s="18"/>
      <c r="G924" s="17"/>
      <c r="H924" s="19"/>
      <c r="I924" s="19"/>
      <c r="J924" s="20">
        <v>1.0379</v>
      </c>
      <c r="K924" s="17"/>
      <c r="L924" s="21">
        <v>19570.919999999998</v>
      </c>
      <c r="M924" s="22">
        <v>20727.85584</v>
      </c>
      <c r="N924" s="22">
        <v>19245.919999999998</v>
      </c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  <c r="AA924" s="24">
        <f t="shared" si="57"/>
        <v>3</v>
      </c>
      <c r="AB924" s="25">
        <f t="shared" si="58"/>
        <v>19848.240000000002</v>
      </c>
      <c r="AC924" s="25">
        <f t="shared" si="59"/>
        <v>19848.240000000002</v>
      </c>
      <c r="AD924" s="26">
        <f t="shared" si="60"/>
        <v>3.9243572532946183</v>
      </c>
    </row>
    <row r="925" spans="1:30" ht="14.25">
      <c r="A925" s="13">
        <v>908</v>
      </c>
      <c r="B925" s="14" t="s">
        <v>1881</v>
      </c>
      <c r="C925" s="15" t="s">
        <v>1882</v>
      </c>
      <c r="D925" s="16" t="s">
        <v>66</v>
      </c>
      <c r="E925" s="17">
        <v>1</v>
      </c>
      <c r="F925" s="18"/>
      <c r="G925" s="17"/>
      <c r="H925" s="19"/>
      <c r="I925" s="19"/>
      <c r="J925" s="20">
        <v>1.0379</v>
      </c>
      <c r="K925" s="17"/>
      <c r="L925" s="21">
        <v>25967.48</v>
      </c>
      <c r="M925" s="22">
        <v>27616.950959999998</v>
      </c>
      <c r="N925" s="22">
        <v>25642.48</v>
      </c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  <c r="AA925" s="24">
        <f t="shared" si="57"/>
        <v>3</v>
      </c>
      <c r="AB925" s="25">
        <f t="shared" si="58"/>
        <v>26408.98</v>
      </c>
      <c r="AC925" s="25">
        <f t="shared" si="59"/>
        <v>26408.98</v>
      </c>
      <c r="AD925" s="26">
        <f t="shared" si="60"/>
        <v>4.0088162250607002</v>
      </c>
    </row>
    <row r="926" spans="1:30" ht="14.25">
      <c r="A926" s="13">
        <v>909</v>
      </c>
      <c r="B926" s="14" t="s">
        <v>1883</v>
      </c>
      <c r="C926" s="15" t="s">
        <v>1884</v>
      </c>
      <c r="D926" s="16" t="s">
        <v>66</v>
      </c>
      <c r="E926" s="17">
        <v>1</v>
      </c>
      <c r="F926" s="18"/>
      <c r="G926" s="17"/>
      <c r="H926" s="19"/>
      <c r="I926" s="19"/>
      <c r="J926" s="20">
        <v>1.0379</v>
      </c>
      <c r="K926" s="17"/>
      <c r="L926" s="21">
        <v>19570.919999999998</v>
      </c>
      <c r="M926" s="22">
        <v>20727.85584</v>
      </c>
      <c r="N926" s="22">
        <v>19245.919999999998</v>
      </c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  <c r="AA926" s="24">
        <f t="shared" si="57"/>
        <v>3</v>
      </c>
      <c r="AB926" s="25">
        <f t="shared" si="58"/>
        <v>19848.240000000002</v>
      </c>
      <c r="AC926" s="25">
        <f t="shared" si="59"/>
        <v>19848.240000000002</v>
      </c>
      <c r="AD926" s="26">
        <f t="shared" si="60"/>
        <v>3.9243572532946183</v>
      </c>
    </row>
    <row r="927" spans="1:30" ht="14.25">
      <c r="A927" s="13">
        <v>910</v>
      </c>
      <c r="B927" s="14" t="s">
        <v>1885</v>
      </c>
      <c r="C927" s="15" t="s">
        <v>1886</v>
      </c>
      <c r="D927" s="16" t="s">
        <v>66</v>
      </c>
      <c r="E927" s="17">
        <v>1</v>
      </c>
      <c r="F927" s="18"/>
      <c r="G927" s="17"/>
      <c r="H927" s="19"/>
      <c r="I927" s="19"/>
      <c r="J927" s="20">
        <v>1.0379</v>
      </c>
      <c r="K927" s="17"/>
      <c r="L927" s="21">
        <v>155611.04</v>
      </c>
      <c r="M927" s="22">
        <v>167243.06508</v>
      </c>
      <c r="N927" s="22">
        <v>155286.04</v>
      </c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  <c r="AA927" s="24">
        <f t="shared" si="57"/>
        <v>3</v>
      </c>
      <c r="AB927" s="25">
        <f t="shared" si="58"/>
        <v>159380.05000000002</v>
      </c>
      <c r="AC927" s="25">
        <f t="shared" si="59"/>
        <v>159380.05000000002</v>
      </c>
      <c r="AD927" s="26">
        <f t="shared" si="60"/>
        <v>4.2737537481085415</v>
      </c>
    </row>
    <row r="928" spans="1:30" ht="14.25">
      <c r="A928" s="13">
        <v>911</v>
      </c>
      <c r="B928" s="14" t="s">
        <v>1887</v>
      </c>
      <c r="C928" s="15" t="s">
        <v>1888</v>
      </c>
      <c r="D928" s="16" t="s">
        <v>66</v>
      </c>
      <c r="E928" s="17">
        <v>1</v>
      </c>
      <c r="F928" s="18"/>
      <c r="G928" s="17"/>
      <c r="H928" s="19"/>
      <c r="I928" s="19"/>
      <c r="J928" s="20">
        <v>1.0379</v>
      </c>
      <c r="K928" s="17"/>
      <c r="L928" s="21">
        <v>20672.04</v>
      </c>
      <c r="M928" s="22">
        <v>21913.76208</v>
      </c>
      <c r="N928" s="22">
        <v>20347.04</v>
      </c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  <c r="AA928" s="24">
        <f t="shared" si="57"/>
        <v>3</v>
      </c>
      <c r="AB928" s="25">
        <f t="shared" si="58"/>
        <v>20977.62</v>
      </c>
      <c r="AC928" s="25">
        <f t="shared" si="59"/>
        <v>20977.62</v>
      </c>
      <c r="AD928" s="26">
        <f t="shared" si="60"/>
        <v>3.9415965729226738</v>
      </c>
    </row>
    <row r="929" spans="1:30" ht="14.25">
      <c r="A929" s="13">
        <v>912</v>
      </c>
      <c r="B929" s="14" t="s">
        <v>1889</v>
      </c>
      <c r="C929" s="15" t="s">
        <v>1890</v>
      </c>
      <c r="D929" s="16" t="s">
        <v>66</v>
      </c>
      <c r="E929" s="17">
        <v>1</v>
      </c>
      <c r="F929" s="18"/>
      <c r="G929" s="17"/>
      <c r="H929" s="19"/>
      <c r="I929" s="19"/>
      <c r="J929" s="20">
        <v>1.0379</v>
      </c>
      <c r="K929" s="17"/>
      <c r="L929" s="21">
        <v>7871.52</v>
      </c>
      <c r="M929" s="22">
        <v>8127.6020399999998</v>
      </c>
      <c r="N929" s="22">
        <v>7546.52</v>
      </c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  <c r="AA929" s="24">
        <f t="shared" si="57"/>
        <v>3</v>
      </c>
      <c r="AB929" s="25">
        <f t="shared" si="58"/>
        <v>7848.55</v>
      </c>
      <c r="AC929" s="25">
        <f t="shared" si="59"/>
        <v>7848.55</v>
      </c>
      <c r="AD929" s="26">
        <f t="shared" si="60"/>
        <v>3.7105118612428183</v>
      </c>
    </row>
    <row r="930" spans="1:30" ht="14.25">
      <c r="A930" s="13">
        <v>913</v>
      </c>
      <c r="B930" s="14" t="s">
        <v>1891</v>
      </c>
      <c r="C930" s="15" t="s">
        <v>1892</v>
      </c>
      <c r="D930" s="16" t="s">
        <v>66</v>
      </c>
      <c r="E930" s="17">
        <v>1</v>
      </c>
      <c r="F930" s="18"/>
      <c r="G930" s="17"/>
      <c r="H930" s="19"/>
      <c r="I930" s="19"/>
      <c r="J930" s="20">
        <v>1.0379</v>
      </c>
      <c r="K930" s="17"/>
      <c r="L930" s="21">
        <v>7873</v>
      </c>
      <c r="M930" s="22">
        <v>8129.1959999999999</v>
      </c>
      <c r="N930" s="22">
        <v>7548</v>
      </c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  <c r="AA930" s="24">
        <f t="shared" si="57"/>
        <v>3</v>
      </c>
      <c r="AB930" s="25">
        <f t="shared" si="58"/>
        <v>7850.07</v>
      </c>
      <c r="AC930" s="25">
        <f t="shared" si="59"/>
        <v>7850.07</v>
      </c>
      <c r="AD930" s="26">
        <f t="shared" si="60"/>
        <v>3.7104889571844519</v>
      </c>
    </row>
    <row r="931" spans="1:30" ht="14.25">
      <c r="A931" s="13">
        <v>914</v>
      </c>
      <c r="B931" s="14" t="s">
        <v>1893</v>
      </c>
      <c r="C931" s="15" t="s">
        <v>1894</v>
      </c>
      <c r="D931" s="16" t="s">
        <v>121</v>
      </c>
      <c r="E931" s="17">
        <v>1</v>
      </c>
      <c r="F931" s="18"/>
      <c r="G931" s="17"/>
      <c r="H931" s="19"/>
      <c r="I931" s="19"/>
      <c r="J931" s="20">
        <v>1.0379</v>
      </c>
      <c r="K931" s="17"/>
      <c r="L931" s="21">
        <v>6927.5544</v>
      </c>
      <c r="M931" s="22">
        <v>7314.6824399999996</v>
      </c>
      <c r="N931" s="22">
        <v>6791.72</v>
      </c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  <c r="AA931" s="24">
        <f t="shared" si="57"/>
        <v>3</v>
      </c>
      <c r="AB931" s="25">
        <f t="shared" si="58"/>
        <v>7011.32</v>
      </c>
      <c r="AC931" s="25">
        <f t="shared" si="59"/>
        <v>7011.32</v>
      </c>
      <c r="AD931" s="26">
        <f t="shared" si="60"/>
        <v>3.8702745600986619</v>
      </c>
    </row>
    <row r="932" spans="1:30" ht="14.25">
      <c r="A932" s="13">
        <v>915</v>
      </c>
      <c r="B932" s="14" t="s">
        <v>1895</v>
      </c>
      <c r="C932" s="15" t="s">
        <v>1896</v>
      </c>
      <c r="D932" s="16" t="s">
        <v>66</v>
      </c>
      <c r="E932" s="17">
        <v>1</v>
      </c>
      <c r="F932" s="18"/>
      <c r="G932" s="17"/>
      <c r="H932" s="19"/>
      <c r="I932" s="19"/>
      <c r="J932" s="20">
        <v>1.0379</v>
      </c>
      <c r="K932" s="17"/>
      <c r="L932" s="21">
        <v>6929.0640000000003</v>
      </c>
      <c r="M932" s="22">
        <v>7316.2763999999997</v>
      </c>
      <c r="N932" s="22">
        <v>6793.2</v>
      </c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  <c r="AA932" s="24">
        <f t="shared" si="57"/>
        <v>3</v>
      </c>
      <c r="AB932" s="25">
        <f t="shared" si="58"/>
        <v>7012.85</v>
      </c>
      <c r="AC932" s="25">
        <f t="shared" si="59"/>
        <v>7012.85</v>
      </c>
      <c r="AD932" s="26">
        <f t="shared" si="60"/>
        <v>3.8702733755155081</v>
      </c>
    </row>
    <row r="933" spans="1:30" ht="14.25">
      <c r="A933" s="13">
        <v>916</v>
      </c>
      <c r="B933" s="14" t="s">
        <v>1897</v>
      </c>
      <c r="C933" s="15" t="s">
        <v>1898</v>
      </c>
      <c r="D933" s="16" t="s">
        <v>66</v>
      </c>
      <c r="E933" s="17">
        <v>1</v>
      </c>
      <c r="F933" s="18"/>
      <c r="G933" s="17"/>
      <c r="H933" s="19"/>
      <c r="I933" s="19"/>
      <c r="J933" s="20">
        <v>1.0379</v>
      </c>
      <c r="K933" s="17"/>
      <c r="L933" s="21">
        <v>241939.0632</v>
      </c>
      <c r="M933" s="22">
        <v>255459.18732</v>
      </c>
      <c r="N933" s="22">
        <v>237195.16</v>
      </c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  <c r="AA933" s="24">
        <f t="shared" si="57"/>
        <v>3</v>
      </c>
      <c r="AB933" s="25">
        <f t="shared" si="58"/>
        <v>244864.48</v>
      </c>
      <c r="AC933" s="25">
        <f t="shared" si="59"/>
        <v>244864.48</v>
      </c>
      <c r="AD933" s="26">
        <f t="shared" si="60"/>
        <v>3.8702749862240959</v>
      </c>
    </row>
    <row r="934" spans="1:30" ht="14.25">
      <c r="A934" s="13">
        <v>917</v>
      </c>
      <c r="B934" s="14" t="s">
        <v>1899</v>
      </c>
      <c r="C934" s="15" t="s">
        <v>1900</v>
      </c>
      <c r="D934" s="16" t="s">
        <v>66</v>
      </c>
      <c r="E934" s="17">
        <v>1</v>
      </c>
      <c r="F934" s="18"/>
      <c r="G934" s="17"/>
      <c r="H934" s="19"/>
      <c r="I934" s="19"/>
      <c r="J934" s="20">
        <v>1.0379</v>
      </c>
      <c r="K934" s="17"/>
      <c r="L934" s="21">
        <v>437.78399999999999</v>
      </c>
      <c r="M934" s="22">
        <v>462.2484</v>
      </c>
      <c r="N934" s="22">
        <v>429.2</v>
      </c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  <c r="AA934" s="24">
        <f t="shared" si="57"/>
        <v>3</v>
      </c>
      <c r="AB934" s="25">
        <f t="shared" si="58"/>
        <v>443.08</v>
      </c>
      <c r="AC934" s="25">
        <f t="shared" si="59"/>
        <v>443.08</v>
      </c>
      <c r="AD934" s="26">
        <f t="shared" si="60"/>
        <v>3.8702530130393571</v>
      </c>
    </row>
    <row r="935" spans="1:30" ht="14.25">
      <c r="A935" s="13">
        <v>918</v>
      </c>
      <c r="B935" s="14" t="s">
        <v>1901</v>
      </c>
      <c r="C935" s="15" t="s">
        <v>1902</v>
      </c>
      <c r="D935" s="16" t="s">
        <v>121</v>
      </c>
      <c r="E935" s="17">
        <v>1</v>
      </c>
      <c r="F935" s="18"/>
      <c r="G935" s="17"/>
      <c r="H935" s="19"/>
      <c r="I935" s="19"/>
      <c r="J935" s="20">
        <v>1.0379</v>
      </c>
      <c r="K935" s="17"/>
      <c r="L935" s="21">
        <v>320.03519999999997</v>
      </c>
      <c r="M935" s="22">
        <v>337.91951999999998</v>
      </c>
      <c r="N935" s="22">
        <v>313.76</v>
      </c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  <c r="AA935" s="24">
        <f t="shared" si="57"/>
        <v>3</v>
      </c>
      <c r="AB935" s="25">
        <f t="shared" si="58"/>
        <v>323.91000000000003</v>
      </c>
      <c r="AC935" s="25">
        <f t="shared" si="59"/>
        <v>323.91000000000003</v>
      </c>
      <c r="AD935" s="26">
        <f t="shared" si="60"/>
        <v>3.8702142832752946</v>
      </c>
    </row>
    <row r="936" spans="1:30" ht="14.25">
      <c r="A936" s="13">
        <v>919</v>
      </c>
      <c r="B936" s="14" t="s">
        <v>1903</v>
      </c>
      <c r="C936" s="15" t="s">
        <v>1904</v>
      </c>
      <c r="D936" s="16" t="s">
        <v>66</v>
      </c>
      <c r="E936" s="17">
        <v>1</v>
      </c>
      <c r="F936" s="18"/>
      <c r="G936" s="17"/>
      <c r="H936" s="19"/>
      <c r="I936" s="19"/>
      <c r="J936" s="20">
        <v>1.0379</v>
      </c>
      <c r="K936" s="17"/>
      <c r="L936" s="21">
        <v>37.74</v>
      </c>
      <c r="M936" s="22">
        <v>39.848999999999997</v>
      </c>
      <c r="N936" s="22">
        <v>37</v>
      </c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  <c r="AA936" s="24">
        <f t="shared" si="57"/>
        <v>3</v>
      </c>
      <c r="AB936" s="25">
        <f t="shared" si="58"/>
        <v>38.200000000000003</v>
      </c>
      <c r="AC936" s="25">
        <f t="shared" si="59"/>
        <v>38.200000000000003</v>
      </c>
      <c r="AD936" s="26">
        <f t="shared" si="60"/>
        <v>3.8699036491635583</v>
      </c>
    </row>
    <row r="937" spans="1:30" ht="14.25">
      <c r="A937" s="13">
        <v>920</v>
      </c>
      <c r="B937" s="14" t="s">
        <v>1905</v>
      </c>
      <c r="C937" s="15" t="s">
        <v>1906</v>
      </c>
      <c r="D937" s="16" t="s">
        <v>66</v>
      </c>
      <c r="E937" s="17">
        <v>1</v>
      </c>
      <c r="F937" s="18"/>
      <c r="G937" s="17"/>
      <c r="H937" s="19"/>
      <c r="I937" s="19"/>
      <c r="J937" s="20">
        <v>1.0379</v>
      </c>
      <c r="K937" s="17"/>
      <c r="L937" s="21">
        <v>291.3528</v>
      </c>
      <c r="M937" s="22">
        <v>307.63427999999999</v>
      </c>
      <c r="N937" s="22">
        <v>285.64</v>
      </c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  <c r="AA937" s="24">
        <f t="shared" si="57"/>
        <v>3</v>
      </c>
      <c r="AB937" s="25">
        <f t="shared" si="58"/>
        <v>294.88</v>
      </c>
      <c r="AC937" s="25">
        <f t="shared" si="59"/>
        <v>294.88</v>
      </c>
      <c r="AD937" s="26">
        <f t="shared" si="60"/>
        <v>3.87021861690542</v>
      </c>
    </row>
    <row r="938" spans="1:30" ht="14.25">
      <c r="A938" s="13">
        <v>921</v>
      </c>
      <c r="B938" s="14" t="s">
        <v>1907</v>
      </c>
      <c r="C938" s="15" t="s">
        <v>1908</v>
      </c>
      <c r="D938" s="16" t="s">
        <v>66</v>
      </c>
      <c r="E938" s="17">
        <v>1</v>
      </c>
      <c r="F938" s="18"/>
      <c r="G938" s="17"/>
      <c r="H938" s="19"/>
      <c r="I938" s="19"/>
      <c r="J938" s="20">
        <v>1.0379</v>
      </c>
      <c r="K938" s="17"/>
      <c r="L938" s="21">
        <v>609.87840000000006</v>
      </c>
      <c r="M938" s="22">
        <v>643.95983999999999</v>
      </c>
      <c r="N938" s="22">
        <v>597.91999999999996</v>
      </c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  <c r="AA938" s="24">
        <f t="shared" si="57"/>
        <v>3</v>
      </c>
      <c r="AB938" s="25">
        <f t="shared" si="58"/>
        <v>617.26</v>
      </c>
      <c r="AC938" s="25">
        <f t="shared" si="59"/>
        <v>617.26</v>
      </c>
      <c r="AD938" s="26">
        <f t="shared" si="60"/>
        <v>3.8702296624962731</v>
      </c>
    </row>
    <row r="939" spans="1:30" ht="14.25">
      <c r="A939" s="13">
        <v>922</v>
      </c>
      <c r="B939" s="14" t="s">
        <v>1909</v>
      </c>
      <c r="C939" s="15" t="s">
        <v>1910</v>
      </c>
      <c r="D939" s="16" t="s">
        <v>66</v>
      </c>
      <c r="E939" s="17">
        <v>1</v>
      </c>
      <c r="F939" s="18"/>
      <c r="G939" s="17"/>
      <c r="H939" s="19"/>
      <c r="I939" s="19"/>
      <c r="J939" s="20">
        <v>1.0379</v>
      </c>
      <c r="K939" s="17"/>
      <c r="L939" s="21">
        <v>2439.5136000000002</v>
      </c>
      <c r="M939" s="22">
        <v>2575.8393599999999</v>
      </c>
      <c r="N939" s="22">
        <v>2391.6799999999998</v>
      </c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  <c r="AA939" s="24">
        <f t="shared" si="57"/>
        <v>3</v>
      </c>
      <c r="AB939" s="25">
        <f t="shared" si="58"/>
        <v>2469.02</v>
      </c>
      <c r="AC939" s="25">
        <f t="shared" si="59"/>
        <v>2469.02</v>
      </c>
      <c r="AD939" s="26">
        <f t="shared" si="60"/>
        <v>3.8702610128268691</v>
      </c>
    </row>
    <row r="940" spans="1:30" ht="14.25">
      <c r="A940" s="13">
        <v>923</v>
      </c>
      <c r="B940" s="14" t="s">
        <v>1911</v>
      </c>
      <c r="C940" s="15" t="s">
        <v>1912</v>
      </c>
      <c r="D940" s="16" t="s">
        <v>66</v>
      </c>
      <c r="E940" s="17">
        <v>1</v>
      </c>
      <c r="F940" s="18"/>
      <c r="G940" s="17"/>
      <c r="H940" s="19"/>
      <c r="I940" s="19"/>
      <c r="J940" s="20">
        <v>1.0379</v>
      </c>
      <c r="K940" s="17"/>
      <c r="L940" s="21">
        <v>3980.8152</v>
      </c>
      <c r="M940" s="22">
        <v>4203.2725200000004</v>
      </c>
      <c r="N940" s="22">
        <v>3902.76</v>
      </c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  <c r="AA940" s="24">
        <f t="shared" si="57"/>
        <v>3</v>
      </c>
      <c r="AB940" s="25">
        <f t="shared" si="58"/>
        <v>4028.9500000000003</v>
      </c>
      <c r="AC940" s="25">
        <f t="shared" si="59"/>
        <v>4028.9500000000003</v>
      </c>
      <c r="AD940" s="26">
        <f t="shared" si="60"/>
        <v>3.8702744114735488</v>
      </c>
    </row>
    <row r="941" spans="1:30" ht="14.25">
      <c r="A941" s="13">
        <v>924</v>
      </c>
      <c r="B941" s="14" t="s">
        <v>1913</v>
      </c>
      <c r="C941" s="15" t="s">
        <v>1914</v>
      </c>
      <c r="D941" s="16" t="s">
        <v>66</v>
      </c>
      <c r="E941" s="17">
        <v>1</v>
      </c>
      <c r="F941" s="18"/>
      <c r="G941" s="17"/>
      <c r="H941" s="19"/>
      <c r="I941" s="19"/>
      <c r="J941" s="20">
        <v>1.0379</v>
      </c>
      <c r="K941" s="17"/>
      <c r="L941" s="21">
        <v>167.56559999999999</v>
      </c>
      <c r="M941" s="22">
        <v>176.92956000000001</v>
      </c>
      <c r="N941" s="22">
        <v>164.28</v>
      </c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  <c r="AA941" s="24">
        <f t="shared" si="57"/>
        <v>3</v>
      </c>
      <c r="AB941" s="25">
        <f t="shared" si="58"/>
        <v>169.6</v>
      </c>
      <c r="AC941" s="25">
        <f t="shared" si="59"/>
        <v>169.6</v>
      </c>
      <c r="AD941" s="26">
        <f t="shared" si="60"/>
        <v>3.8700861917886096</v>
      </c>
    </row>
    <row r="942" spans="1:30" ht="14.25">
      <c r="A942" s="13">
        <v>925</v>
      </c>
      <c r="B942" s="14" t="s">
        <v>1915</v>
      </c>
      <c r="C942" s="15" t="s">
        <v>1916</v>
      </c>
      <c r="D942" s="16" t="s">
        <v>66</v>
      </c>
      <c r="E942" s="17">
        <v>1</v>
      </c>
      <c r="F942" s="18"/>
      <c r="G942" s="17"/>
      <c r="H942" s="19"/>
      <c r="I942" s="19"/>
      <c r="J942" s="20">
        <v>1.0379</v>
      </c>
      <c r="K942" s="17"/>
      <c r="L942" s="21">
        <v>15265.075199999999</v>
      </c>
      <c r="M942" s="22">
        <v>16118.123519999999</v>
      </c>
      <c r="N942" s="22">
        <v>14965.76</v>
      </c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  <c r="AA942" s="24">
        <f t="shared" si="57"/>
        <v>3</v>
      </c>
      <c r="AB942" s="25">
        <f t="shared" si="58"/>
        <v>15449.66</v>
      </c>
      <c r="AC942" s="25">
        <f t="shared" si="59"/>
        <v>15449.66</v>
      </c>
      <c r="AD942" s="26">
        <f t="shared" si="60"/>
        <v>3.8702733646001395</v>
      </c>
    </row>
    <row r="943" spans="1:30" ht="12.75" customHeight="1">
      <c r="A943" s="27"/>
      <c r="B943" s="28"/>
      <c r="C943" s="47" t="s">
        <v>1917</v>
      </c>
      <c r="D943" s="47"/>
      <c r="E943" s="47"/>
      <c r="F943" s="47"/>
      <c r="G943" s="47"/>
      <c r="H943" s="47"/>
      <c r="I943" s="47"/>
      <c r="J943" s="47"/>
      <c r="K943" s="47"/>
      <c r="L943" s="47"/>
      <c r="M943" s="47"/>
      <c r="N943" s="29"/>
      <c r="O943" s="29"/>
      <c r="P943" s="29"/>
      <c r="Q943" s="29"/>
      <c r="R943" s="29"/>
      <c r="S943" s="29"/>
      <c r="T943" s="29"/>
      <c r="U943" s="29"/>
      <c r="V943" s="29"/>
      <c r="W943" s="29"/>
      <c r="X943" s="29"/>
      <c r="Y943" s="29"/>
      <c r="Z943" s="29"/>
      <c r="AA943" s="29"/>
      <c r="AB943" s="30"/>
      <c r="AC943" s="30">
        <f>SUM(AC18:AC942)</f>
        <v>19281950.220000006</v>
      </c>
      <c r="AD943" s="31"/>
    </row>
    <row r="944" spans="1:30">
      <c r="C944" s="32"/>
      <c r="D944" s="32"/>
      <c r="E944" s="32"/>
      <c r="F944" s="32"/>
      <c r="G944" s="32"/>
      <c r="H944" s="32"/>
      <c r="I944" s="32"/>
      <c r="J944" s="32"/>
      <c r="K944" s="32"/>
      <c r="L944" s="32"/>
      <c r="M944" s="32"/>
      <c r="N944" s="32"/>
      <c r="O944" s="32"/>
      <c r="P944" s="32"/>
      <c r="Q944" s="32"/>
      <c r="R944" s="32"/>
      <c r="S944" s="32"/>
      <c r="T944" s="32"/>
      <c r="U944" s="32"/>
      <c r="V944" s="32"/>
      <c r="W944" s="32"/>
      <c r="X944" s="32"/>
      <c r="Y944" s="32"/>
      <c r="Z944" s="32"/>
      <c r="AA944" s="32"/>
      <c r="AB944" s="33"/>
    </row>
    <row r="945" spans="3:30">
      <c r="L945" s="34"/>
    </row>
    <row r="946" spans="3:30" s="35" customFormat="1" ht="15.75">
      <c r="C946" s="36" t="s">
        <v>1918</v>
      </c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3:30" s="35" customFormat="1" ht="15.75"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3:30" s="35" customFormat="1" ht="15.75">
      <c r="C948" s="37">
        <v>44832</v>
      </c>
      <c r="D948" s="38"/>
      <c r="E948" s="38"/>
      <c r="F948" s="44" t="s">
        <v>1919</v>
      </c>
      <c r="G948" s="44"/>
      <c r="H948" s="44"/>
      <c r="I948" s="44"/>
      <c r="J948" s="44"/>
      <c r="K948" s="39"/>
      <c r="L948" s="44"/>
      <c r="M948" s="44"/>
      <c r="N948" s="44"/>
      <c r="O948" s="40"/>
      <c r="P948" s="40"/>
      <c r="Q948" s="1"/>
      <c r="R948" s="1"/>
      <c r="S948" s="1"/>
      <c r="T948" s="1"/>
      <c r="U948" s="1"/>
      <c r="V948" s="38"/>
      <c r="W948" s="38"/>
      <c r="X948" s="38"/>
      <c r="Y948" s="38"/>
      <c r="Z948" s="38"/>
      <c r="AA948" s="38"/>
      <c r="AB948" s="38"/>
      <c r="AC948" s="41"/>
    </row>
    <row r="949" spans="3:30" s="35" customFormat="1" ht="15.75">
      <c r="C949" s="42" t="s">
        <v>1920</v>
      </c>
      <c r="D949" s="38"/>
      <c r="E949" s="38"/>
      <c r="F949" s="45" t="s">
        <v>1921</v>
      </c>
      <c r="G949" s="45"/>
      <c r="H949" s="45"/>
      <c r="I949" s="45"/>
      <c r="J949" s="45"/>
      <c r="K949" s="1"/>
      <c r="L949" s="46" t="s">
        <v>1922</v>
      </c>
      <c r="M949" s="46"/>
      <c r="N949" s="46"/>
      <c r="O949" s="40"/>
      <c r="P949" s="40"/>
      <c r="Q949" s="1"/>
      <c r="R949" s="1"/>
      <c r="S949" s="1"/>
      <c r="T949" s="1"/>
      <c r="U949" s="1"/>
      <c r="V949" s="38"/>
      <c r="W949" s="38"/>
      <c r="X949" s="38"/>
      <c r="Y949" s="38"/>
      <c r="Z949" s="38"/>
      <c r="AA949" s="38"/>
      <c r="AB949" s="38"/>
    </row>
    <row r="950" spans="3:30">
      <c r="C950" s="43"/>
      <c r="V950" s="39"/>
      <c r="W950" s="39"/>
      <c r="X950" s="39"/>
      <c r="Y950" s="39"/>
      <c r="Z950" s="39"/>
      <c r="AA950" s="39"/>
      <c r="AB950" s="39"/>
    </row>
    <row r="951" spans="3:30">
      <c r="C951" s="36" t="s">
        <v>1923</v>
      </c>
      <c r="V951" s="39"/>
      <c r="W951" s="39"/>
      <c r="X951" s="39"/>
      <c r="Y951" s="39"/>
      <c r="Z951" s="39"/>
      <c r="AA951" s="39"/>
      <c r="AB951" s="39"/>
    </row>
    <row r="952" spans="3:30">
      <c r="V952" s="39"/>
      <c r="W952" s="39"/>
      <c r="X952" s="39"/>
      <c r="Y952" s="39"/>
      <c r="Z952" s="39"/>
      <c r="AA952" s="39"/>
      <c r="AB952" s="39"/>
    </row>
    <row r="953" spans="3:30">
      <c r="C953" s="37">
        <v>44832</v>
      </c>
      <c r="D953" s="38"/>
      <c r="E953" s="38"/>
      <c r="F953" s="44" t="s">
        <v>1925</v>
      </c>
      <c r="G953" s="44"/>
      <c r="H953" s="44"/>
      <c r="I953" s="44"/>
      <c r="J953" s="44"/>
      <c r="K953" s="39"/>
      <c r="L953" s="44"/>
      <c r="M953" s="44"/>
      <c r="N953" s="44"/>
      <c r="O953" s="40"/>
      <c r="P953" s="40"/>
      <c r="V953" s="38"/>
      <c r="W953" s="38"/>
      <c r="X953" s="38"/>
      <c r="Y953" s="38"/>
      <c r="Z953" s="38"/>
      <c r="AA953" s="38"/>
      <c r="AB953" s="38"/>
    </row>
    <row r="954" spans="3:30">
      <c r="C954" s="42" t="s">
        <v>1920</v>
      </c>
      <c r="D954" s="38"/>
      <c r="E954" s="38"/>
      <c r="F954" s="45" t="s">
        <v>1921</v>
      </c>
      <c r="G954" s="45"/>
      <c r="H954" s="45"/>
      <c r="I954" s="45"/>
      <c r="J954" s="45"/>
      <c r="L954" s="46" t="s">
        <v>1922</v>
      </c>
      <c r="M954" s="46"/>
      <c r="N954" s="46"/>
      <c r="O954" s="40"/>
      <c r="P954" s="40"/>
      <c r="V954" s="38"/>
      <c r="W954" s="38"/>
      <c r="X954" s="38"/>
      <c r="Y954" s="38"/>
      <c r="Z954" s="38"/>
      <c r="AA954" s="38"/>
      <c r="AB954" s="38"/>
    </row>
    <row r="957" spans="3:30">
      <c r="C957" s="36" t="s">
        <v>1924</v>
      </c>
    </row>
    <row r="959" spans="3:30">
      <c r="C959" s="44"/>
      <c r="D959" s="44"/>
      <c r="E959" s="44"/>
      <c r="F959" s="44"/>
      <c r="G959" s="44"/>
      <c r="H959" s="44"/>
      <c r="I959" s="44"/>
      <c r="J959" s="44"/>
      <c r="K959" s="44"/>
      <c r="L959" s="44"/>
      <c r="M959" s="44"/>
      <c r="N959" s="44"/>
      <c r="O959" s="44"/>
      <c r="P959" s="44"/>
      <c r="Q959" s="44"/>
      <c r="R959" s="44"/>
      <c r="S959" s="44"/>
      <c r="T959" s="44"/>
      <c r="U959" s="44"/>
      <c r="V959" s="44"/>
      <c r="W959" s="44"/>
      <c r="X959" s="44"/>
      <c r="Y959" s="44"/>
      <c r="Z959" s="44"/>
      <c r="AA959" s="44"/>
      <c r="AB959" s="44"/>
      <c r="AC959" s="44"/>
      <c r="AD959" s="44"/>
    </row>
  </sheetData>
  <autoFilter ref="A17:AD943"/>
  <mergeCells count="38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943:M943"/>
    <mergeCell ref="F948:J948"/>
    <mergeCell ref="L948:N948"/>
    <mergeCell ref="F949:J949"/>
    <mergeCell ref="L949:N949"/>
    <mergeCell ref="F953:J953"/>
    <mergeCell ref="L953:N953"/>
    <mergeCell ref="F954:J954"/>
    <mergeCell ref="L954:N954"/>
    <mergeCell ref="C959:AD959"/>
  </mergeCells>
  <dataValidations count="1">
    <dataValidation type="list" allowBlank="1" showInputMessage="1" showErrorMessage="1" sqref="E7:AC7">
      <formula1>подгруппа</formula1>
      <formula2>0</formula2>
    </dataValidation>
  </dataValidations>
  <pageMargins left="0.23611111111111099" right="0" top="0.39374999999999999" bottom="0.39374999999999999" header="0.511811023622047" footer="0.511811023622047"/>
  <pageSetup paperSize="8" scale="73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31</cp:revision>
  <cp:lastPrinted>2022-09-29T05:29:00Z</cp:lastPrinted>
  <dcterms:created xsi:type="dcterms:W3CDTF">1996-10-08T23:32:33Z</dcterms:created>
  <dcterms:modified xsi:type="dcterms:W3CDTF">2022-10-04T11:47:21Z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